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0D8AF2A4-1E09-4437-B918-C415C46D2A7A}" xr6:coauthVersionLast="47" xr6:coauthVersionMax="47" xr10:uidLastSave="{00000000-0000-0000-0000-000000000000}"/>
  <bookViews>
    <workbookView xWindow="-120" yWindow="-120" windowWidth="29040" windowHeight="164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E38" i="7"/>
  <c r="AM38" i="7"/>
  <c r="U38" i="7"/>
  <c r="E38" i="7"/>
  <c r="C38" i="7" s="1"/>
  <c r="DG37" i="7"/>
  <c r="CQ37" i="7"/>
  <c r="CO37" i="7"/>
  <c r="BY37" i="7"/>
  <c r="BE37" i="7"/>
  <c r="AM37" i="7"/>
  <c r="W37" i="7"/>
  <c r="E37" i="7"/>
  <c r="C37" i="7"/>
  <c r="DG36" i="7"/>
  <c r="CQ36" i="7"/>
  <c r="BY36" i="7"/>
  <c r="BG36" i="7"/>
  <c r="AM36" i="7"/>
  <c r="W36" i="7"/>
  <c r="E36" i="7"/>
  <c r="DG35" i="7"/>
  <c r="CQ35" i="7"/>
  <c r="BY35" i="7"/>
  <c r="BG35" i="7"/>
  <c r="AM35" i="7"/>
  <c r="W35" i="7"/>
  <c r="E35" i="7"/>
  <c r="DG34" i="7"/>
  <c r="CQ34" i="7"/>
  <c r="BY34" i="7"/>
  <c r="BG34" i="7"/>
  <c r="AO34" i="7"/>
  <c r="W34" i="7"/>
  <c r="E34" i="7"/>
  <c r="C34" i="7" s="1"/>
  <c r="C35" i="7" s="1"/>
  <c r="C36" i="7" s="1"/>
  <c r="AM34" i="7" l="1"/>
  <c r="U34" i="7"/>
  <c r="U35" i="7" s="1"/>
  <c r="U36" i="7" s="1"/>
  <c r="U37" i="7" s="1"/>
  <c r="BE34" i="7"/>
  <c r="BE35" i="7" s="1"/>
  <c r="BE36" i="7" s="1"/>
  <c r="CO34" i="7" l="1"/>
  <c r="CO35" i="7" s="1"/>
  <c r="CO36" i="7" s="1"/>
  <c r="BW34" i="7"/>
  <c r="BW35" i="7" s="1"/>
  <c r="BW36" i="7" s="1"/>
  <c r="BW37" i="7" s="1"/>
  <c r="BW38" i="7" s="1"/>
</calcChain>
</file>

<file path=xl/sharedStrings.xml><?xml version="1.0" encoding="utf-8"?>
<sst xmlns="http://schemas.openxmlformats.org/spreadsheetml/2006/main" count="1047" uniqueCount="555">
  <si>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</si>
  <si>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</si>
  <si>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</si>
  <si>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</si>
  <si>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</si>
  <si>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</si>
  <si>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</si>
  <si>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</si>
  <si>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</si>
  <si>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</si>
  <si>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</si>
  <si>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</si>
  <si>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</si>
  <si>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</si>
  <si>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</si>
  <si>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将来負担比率は無く、類似団体平均に比べ有形固定資産減価償却率は高くなっている。類似団体と同じくらいの進度で、施設の老朽化が進んでいる状況にある。
　現在、用途廃止施設の売却を積極的に進めており、併せて除却も計画的に進めていくことで、有形固定資産減価償却率の下降を目指していく。
　一方、将来負担比率については、地方債現在高が約４億５千万円減少し、充当可能財源である財政調整基金を約１億8千万円積み立てることができたことで、将来負担比率が無しとなった。
　今後も引き続き債務を含む支出の適正化に努める。</t>
    <rPh sb="8" eb="9">
      <t>ナ</t>
    </rPh>
    <rPh sb="212" eb="214">
      <t>ショウライ</t>
    </rPh>
    <rPh sb="214" eb="216">
      <t>フタン</t>
    </rPh>
    <rPh sb="216" eb="218">
      <t>ヒリツ</t>
    </rPh>
    <rPh sb="219" eb="220">
      <t>ナ</t>
    </rPh>
    <phoneticPr fontId="5"/>
  </si>
  <si>
    <t>　将来負担比率は地方債現在高の減少と充当可能財源の増加により無しとなったが、実質公債費比率は、臨時財政対策債発行可能額が大きく減少したことにより標準財政規模が減少したことなどにより上昇している。
　これまでも、地方債の発行を原則交付税措置率の高い地方債に限定していることや、借入額自体を抑制していることで、実質公債費比率の適正化に努めているところであるが、財政負担の適正化の観点から、引き続き地方債の発行を限定していく。</t>
    <rPh sb="1" eb="3">
      <t>ショウライ</t>
    </rPh>
    <rPh sb="3" eb="5">
      <t>フタン</t>
    </rPh>
    <rPh sb="30" eb="31">
      <t>ナ</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</si>
  <si>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</si>
  <si>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</si>
  <si>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</si>
  <si>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</si>
  <si>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</si>
  <si>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</si>
  <si>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</si>
  <si>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</si>
  <si>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</si>
  <si>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</si>
  <si>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</si>
  <si>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</si>
  <si>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</si>
  <si>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</si>
  <si>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</si>
  <si>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</si>
  <si>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</si>
  <si>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</si>
  <si>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</si>
  <si>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</si>
  <si>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</si>
  <si>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</si>
  <si>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</si>
  <si>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</si>
  <si>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</si>
  <si>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</si>
  <si>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</si>
  <si>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</si>
  <si>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</si>
  <si>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</si>
  <si>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</si>
  <si>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</si>
  <si>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</si>
  <si>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</si>
  <si>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</si>
  <si>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</si>
  <si>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</si>
  <si>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</si>
  <si>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</si>
  <si>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</si>
  <si>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</si>
  <si>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</si>
  <si>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</si>
  <si>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</si>
  <si>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</si>
  <si>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</si>
  <si>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</si>
  <si>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</si>
  <si>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</si>
  <si>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</si>
  <si>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</si>
  <si>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</si>
  <si>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</si>
  <si>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</si>
  <si>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</si>
  <si>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</si>
  <si>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</si>
  <si>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</si>
  <si>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</si>
  <si>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</si>
  <si>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</si>
  <si>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</si>
  <si>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</si>
  <si>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</si>
  <si>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</si>
  <si>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</si>
  <si>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</si>
  <si>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</si>
  <si>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</si>
  <si>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-2.7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</si>
  <si>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</si>
  <si>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</si>
  <si>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</si>
  <si>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</si>
  <si>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</si>
  <si>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</si>
  <si>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</si>
  <si>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</si>
  <si>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</si>
  <si>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</si>
  <si>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</si>
  <si>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</si>
  <si>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</si>
  <si>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</si>
  <si>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</si>
  <si>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</si>
  <si>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</si>
  <si>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</si>
  <si>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</si>
  <si>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</si>
  <si>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</si>
  <si>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</si>
  <si>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</si>
  <si>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</si>
  <si>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</si>
  <si>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</si>
  <si>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</si>
  <si>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</si>
  <si>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</si>
  <si>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</si>
  <si>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</si>
  <si>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</si>
  <si>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</si>
  <si>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</si>
  <si>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</si>
  <si>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</si>
  <si>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</si>
  <si>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</si>
  <si>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</si>
  <si>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</si>
  <si>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</si>
  <si>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</si>
  <si>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</si>
  <si>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</si>
  <si>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</si>
  <si>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</si>
  <si>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</si>
  <si>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</si>
  <si>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</si>
  <si>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</si>
  <si>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</si>
  <si>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</si>
  <si>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</si>
  <si>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</si>
  <si>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</si>
  <si>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</si>
  <si>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</si>
  <si>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</si>
  <si>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</si>
  <si>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</si>
  <si>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広島県江田島市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</si>
  <si>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</si>
  <si>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</si>
  <si>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</si>
  <si>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</si>
  <si>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</si>
  <si>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</si>
  <si>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</si>
  <si>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</si>
  <si>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</si>
  <si>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</si>
  <si>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</si>
  <si>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</si>
  <si>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</si>
  <si>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</si>
  <si>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</si>
  <si>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</si>
  <si>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</si>
  <si>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</si>
  <si>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</si>
  <si>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</si>
  <si>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</si>
  <si>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</si>
  <si>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</si>
  <si>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</si>
  <si>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</si>
  <si>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</si>
  <si>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</si>
  <si>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</si>
  <si>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</si>
  <si>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</si>
  <si>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</si>
  <si>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</si>
  <si>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</si>
  <si>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</si>
  <si>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</si>
  <si>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</si>
  <si>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</si>
  <si>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</si>
  <si>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</si>
  <si>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</si>
  <si>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</si>
  <si>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</si>
  <si>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</si>
  <si>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</si>
  <si>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</si>
  <si>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</si>
  <si>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</si>
  <si>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</si>
  <si>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</si>
  <si>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</si>
  <si>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</si>
  <si>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</si>
  <si>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</si>
  <si>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</si>
  <si>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</si>
  <si>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</si>
  <si>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</si>
  <si>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</si>
  <si>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</si>
  <si>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</si>
  <si>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</si>
  <si>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</si>
  <si>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</si>
  <si>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</si>
  <si>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</si>
  <si>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</si>
  <si>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</si>
  <si>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</si>
  <si>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</si>
  <si>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</si>
  <si>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</si>
  <si>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</si>
  <si>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</si>
  <si>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</si>
  <si>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</si>
  <si>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</si>
  <si>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</si>
  <si>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</si>
  <si>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</si>
  <si>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</si>
  <si>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</si>
  <si>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</si>
  <si>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</si>
  <si>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</si>
  <si>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</si>
  <si>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</si>
  <si>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</si>
  <si>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</si>
  <si>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</si>
  <si>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</si>
  <si>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</si>
  <si>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</si>
  <si>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</si>
  <si>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</si>
  <si>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</si>
  <si>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</si>
  <si>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</si>
  <si>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</si>
  <si>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</si>
  <si>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</si>
  <si>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</si>
  <si>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</si>
  <si>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</si>
  <si>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</si>
  <si>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</si>
  <si>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</si>
  <si>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</si>
  <si>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</si>
  <si>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</si>
  <si>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</si>
  <si>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</si>
  <si>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</si>
  <si>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</si>
  <si>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</si>
  <si>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</si>
  <si>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</si>
  <si>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</si>
  <si>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</si>
  <si>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</si>
  <si>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</si>
  <si>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</si>
  <si>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</si>
  <si>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</si>
  <si>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</si>
  <si>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</si>
  <si>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</si>
  <si>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</si>
  <si>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</si>
  <si>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</si>
  <si>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</si>
  <si>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</si>
  <si>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</si>
  <si>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</si>
  <si>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</si>
  <si>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</si>
  <si>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</si>
  <si>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</si>
  <si>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</si>
  <si>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</si>
  <si>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</si>
  <si>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</si>
  <si>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</si>
  <si>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</si>
  <si>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</si>
  <si>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</si>
  <si>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</si>
  <si>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</si>
  <si>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</si>
  <si>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</si>
  <si>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</si>
  <si>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</si>
  <si>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広島県江田島市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</si>
  <si>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</si>
  <si>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</si>
  <si>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</si>
  <si>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</si>
  <si>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</si>
  <si>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</si>
  <si>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</si>
  <si>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</si>
  <si>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</si>
  <si>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</si>
  <si>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</si>
  <si>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</si>
  <si>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</si>
  <si>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</si>
  <si>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</si>
  <si>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</si>
  <si>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</si>
  <si>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</si>
  <si>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</si>
  <si>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</si>
  <si>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江田島市土地開発公社</t>
  </si>
  <si>
    <t>-</t>
    <phoneticPr fontId="25"/>
  </si>
  <si>
    <t>住宅新築資金等貸付事業特別会計</t>
    <phoneticPr fontId="5"/>
  </si>
  <si>
    <t>沖ノ島マリーナ株式会社</t>
  </si>
  <si>
    <t>港湾管理特別会計</t>
    <phoneticPr fontId="5"/>
  </si>
  <si>
    <t>江田島バス株式会社</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</si>
  <si>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</si>
  <si>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</si>
  <si>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</si>
  <si>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</si>
  <si>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</si>
  <si>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</si>
  <si>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</si>
  <si>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</si>
  <si>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</si>
  <si>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</si>
  <si>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</si>
  <si>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</si>
  <si>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</si>
  <si>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</si>
  <si>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</si>
  <si>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</si>
  <si>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</si>
  <si>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</si>
  <si>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</si>
  <si>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宿泊施設事業特別会計</t>
    <phoneticPr fontId="5"/>
  </si>
  <si>
    <t>法非適用企業</t>
    <phoneticPr fontId="5"/>
  </si>
  <si>
    <t>交通船事業特別会計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</si>
  <si>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</si>
  <si>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</si>
  <si>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</si>
  <si>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</si>
  <si>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</si>
  <si>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</si>
  <si>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後期高齢者医療広域連合（一般会計）</t>
  </si>
  <si>
    <t>後期高齢者医療広域連合（特別会計）</t>
  </si>
  <si>
    <t>広島県市町総合事務組合</t>
  </si>
  <si>
    <t>広島県水道広域連合企業団（水道事業会計）</t>
    <phoneticPr fontId="25"/>
  </si>
  <si>
    <t>広島県水道広域連合企業団（工業用水道事業会計）</t>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</si>
  <si>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</si>
  <si>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</si>
  <si>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</si>
  <si>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</si>
  <si>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</si>
  <si>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</si>
  <si>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</si>
  <si>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</si>
  <si>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</si>
  <si>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</si>
  <si>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</si>
  <si>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</si>
  <si>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</si>
  <si>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</si>
  <si>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</si>
  <si>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</si>
  <si>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</si>
  <si>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</si>
  <si>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</si>
  <si>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</si>
  <si>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</si>
  <si>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</si>
  <si>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</si>
  <si>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</si>
  <si>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</si>
  <si>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</si>
  <si>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</si>
  <si>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</si>
  <si>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</si>
  <si>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</si>
  <si>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</si>
  <si>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</si>
  <si>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</si>
  <si>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</si>
  <si>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</si>
  <si>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</si>
  <si>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</si>
  <si>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</si>
  <si>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</si>
  <si>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</si>
  <si>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</si>
  <si>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</si>
  <si>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</si>
  <si>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</si>
  <si>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</si>
  <si>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</si>
  <si>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</si>
  <si>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</si>
  <si>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</si>
  <si>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介護保険（介護サービス事業勘定）特別会計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</si>
  <si>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</si>
  <si>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介護保険（保険事業勘定）特別会計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</si>
  <si>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</si>
  <si>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</si>
  <si>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</si>
  <si>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</si>
  <si>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</si>
  <si>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</si>
  <si>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</si>
  <si>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</si>
  <si>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</si>
  <si>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</si>
  <si>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</si>
  <si>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</si>
  <si>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</si>
  <si>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</si>
  <si>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</si>
  <si>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</si>
  <si>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</si>
  <si>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</si>
  <si>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</si>
  <si>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</si>
  <si>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</si>
  <si>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</si>
  <si>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</si>
  <si>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</si>
  <si>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</si>
  <si>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</si>
  <si>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</si>
  <si>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</si>
  <si>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</si>
  <si>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</si>
  <si>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</si>
  <si>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</si>
  <si>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</si>
  <si>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</si>
  <si>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</si>
  <si>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</si>
  <si>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</si>
  <si>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</si>
  <si>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</si>
  <si>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</si>
  <si>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</si>
  <si>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</si>
  <si>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</si>
  <si>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</si>
  <si>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</si>
  <si>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</si>
  <si>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</si>
  <si>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</si>
  <si>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</si>
  <si>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</si>
  <si>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</si>
  <si>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</si>
  <si>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</si>
  <si>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</si>
  <si>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</si>
  <si>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</si>
  <si>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</si>
  <si>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</si>
  <si>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</si>
  <si>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</si>
  <si>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</si>
  <si>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</si>
  <si>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</si>
  <si>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</si>
  <si>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</si>
  <si>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</si>
  <si>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</si>
  <si>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</si>
  <si>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</si>
  <si>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</si>
  <si>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</si>
  <si>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</si>
  <si>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</si>
  <si>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</si>
  <si>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</si>
  <si>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</si>
  <si>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</si>
  <si>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</si>
  <si>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</si>
  <si>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10.83</t>
  </si>
  <si>
    <t>▲ 4.27</t>
  </si>
  <si>
    <t>▲ 1.38</t>
  </si>
  <si>
    <t>会計</t>
    <rPh sb="0" eb="2">
      <t>カイケイ</t>
    </rPh>
    <phoneticPr fontId="5"/>
  </si>
  <si>
    <t>下水道事業会計</t>
  </si>
  <si>
    <t>国民健康保険特別会計</t>
  </si>
  <si>
    <t>介護保険(保険事業勘定)特別会計</t>
  </si>
  <si>
    <t>一般会計</t>
  </si>
  <si>
    <t>後期高齢者医療特別会計</t>
  </si>
  <si>
    <t>交通船事業特別会計</t>
  </si>
  <si>
    <t>港湾管理特別会計</t>
  </si>
  <si>
    <t>介護保険(介護サービス事業勘定)特別会計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</si>
  <si>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</si>
  <si>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</si>
  <si>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</si>
  <si>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</si>
  <si>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</si>
  <si>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</si>
  <si>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</si>
  <si>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</si>
  <si>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</si>
  <si>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</si>
  <si>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</si>
  <si>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</si>
  <si>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</si>
  <si>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</si>
  <si>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</si>
  <si>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</si>
  <si>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</si>
  <si>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</si>
  <si>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</si>
  <si>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</si>
  <si>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</si>
  <si>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</si>
  <si>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</si>
  <si>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</si>
  <si>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</si>
  <si>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</si>
  <si>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</si>
  <si>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</si>
  <si>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</si>
  <si>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</si>
  <si>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</si>
  <si>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</si>
  <si>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</si>
  <si>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</si>
  <si>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</si>
  <si>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</si>
  <si>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</si>
  <si>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</si>
  <si>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</si>
  <si>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</si>
  <si>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</si>
  <si>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</si>
  <si>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</si>
  <si>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</si>
  <si>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</si>
  <si>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</si>
  <si>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</si>
  <si>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</si>
  <si>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25"/>
  </si>
  <si>
    <t>地域福祉基金</t>
    <rPh sb="0" eb="2">
      <t>チイキ</t>
    </rPh>
    <rPh sb="2" eb="4">
      <t>フクシ</t>
    </rPh>
    <rPh sb="4" eb="6">
      <t>キキン</t>
    </rPh>
    <phoneticPr fontId="25"/>
  </si>
  <si>
    <t>ふるさと応援基金</t>
    <rPh sb="4" eb="6">
      <t>オウエン</t>
    </rPh>
    <rPh sb="6" eb="8">
      <t>キキン</t>
    </rPh>
    <phoneticPr fontId="25"/>
  </si>
  <si>
    <t>森林環境譲与税基金</t>
    <rPh sb="0" eb="2">
      <t>シンリン</t>
    </rPh>
    <rPh sb="2" eb="4">
      <t>カンキョウ</t>
    </rPh>
    <rPh sb="4" eb="7">
      <t>ジョウヨゼイ</t>
    </rPh>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</si>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</sst>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EA5FA36B-2357-41AC-9D6D-C39FF4BD9BD2}"/>
    <cellStyle name="標準 2 3" xfId="10" xr:uid="{F84F3674-FF11-4C17-B662-113677CD0665}"/>
    <cellStyle name="標準 3" xfId="11" xr:uid="{85D3AEB1-CEB0-415D-9F88-03B2BBDA5E84}"/>
    <cellStyle name="標準 4" xfId="20" xr:uid="{9AF9A272-0E03-41EB-B6AB-B534F3C1FC8C}"/>
    <cellStyle name="標準 4_APAHO401600" xfId="16" xr:uid="{33445EF5-A773-4A72-9A67-D27A2C08F81B}"/>
    <cellStyle name="標準 4_APAHO4019001" xfId="19" xr:uid="{956EAD52-CF83-48E1-807E-B4DB1BCA3A1C}"/>
    <cellStyle name="標準 4_ZJ08_022012_青森市_2010" xfId="18" xr:uid="{EB78BE41-BADE-4DF3-B72E-E62D3CDF894E}"/>
    <cellStyle name="標準 6" xfId="7" xr:uid="{0248C71D-A5AC-4BA3-9A7D-1DF0E655535B}"/>
    <cellStyle name="標準 6_APAHO401000" xfId="9" xr:uid="{F562CAC6-2B3D-44B4-B3E8-125ECD563A93}"/>
    <cellStyle name="標準 6_APAHO401200_O-JJ1016-001-3_財政状況資料集(決算状況カード(各会計・関係団体))(Rev2)2" xfId="15" xr:uid="{299ED4E9-4395-44B8-B4D7-31FDB08FFD9E}"/>
    <cellStyle name="標準 6_APAHO402200_O-JJ1016-001-3_財政状況資料集(決算状況カード(各会計・関係団体))(Rev2)2" xfId="12" xr:uid="{C57C0EA7-C091-4D21-8986-12977AF2D38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F568FBD9-347F-492A-B44C-E45868F7EE86}"/>
    <cellStyle name="標準_O-JJ0722-001-3_決算状況カード(各会計・関係団体)_O-JJ1016-001-3_財政状況資料集(決算状況カード(各会計・関係団体))(Rev2)2" xfId="14" xr:uid="{3BE7A825-54AA-4B73-B06B-2D72257354F9}"/>
    <cellStyle name="標準_O-JJ0722-001-8_連結実質赤字比率に係る赤字・黒字の構成分析" xfId="17" xr:uid="{D3F387A1-8F66-462E-A176-1F7FE34CC1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FDD-423A-9B55-11084CB02C2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139601</c:v>
                </c:pt>
                <c:pt idx="1">
                  <c:v>81296</c:v>
                </c:pt>
                <c:pt idx="2">
                  <c:v>79492</c:v>
                </c:pt>
                <c:pt idx="3">
                  <c:v>88234</c:v>
                </c:pt>
                <c:pt idx="4">
                  <c:v>93040</c:v>
                </c:pt>
              </c:numCache>
            </c:numRef>
          </c:val>
          <c:smooth val="0"/>
          <c:extLst>
            <c:ext xmlns:c16="http://schemas.microsoft.com/office/drawing/2014/chart" uri="{C3380CC4-5D6E-409C-BE32-E72D297353CC}">
              <c16:uniqueId val="{00000001-CFDD-423A-9B55-11084CB02C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0.62</c:v>
                </c:pt>
                <c:pt idx="1">
                  <c:v>2.5</c:v>
                </c:pt>
                <c:pt idx="2">
                  <c:v>3.52</c:v>
                </c:pt>
                <c:pt idx="3">
                  <c:v>3.82</c:v>
                </c:pt>
                <c:pt idx="4">
                  <c:v>0.43</c:v>
                </c:pt>
              </c:numCache>
            </c:numRef>
          </c:val>
          <c:extLst>
            <c:ext xmlns:c16="http://schemas.microsoft.com/office/drawing/2014/chart" uri="{C3380CC4-5D6E-409C-BE32-E72D297353CC}">
              <c16:uniqueId val="{00000000-30DF-4FDD-BF41-21A249A7701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51.83</c:v>
                </c:pt>
                <c:pt idx="1">
                  <c:v>44.5</c:v>
                </c:pt>
                <c:pt idx="2">
                  <c:v>48.02</c:v>
                </c:pt>
                <c:pt idx="3">
                  <c:v>51.98</c:v>
                </c:pt>
                <c:pt idx="4">
                  <c:v>53.96</c:v>
                </c:pt>
              </c:numCache>
            </c:numRef>
          </c:val>
          <c:extLst>
            <c:ext xmlns:c16="http://schemas.microsoft.com/office/drawing/2014/chart" uri="{C3380CC4-5D6E-409C-BE32-E72D297353CC}">
              <c16:uniqueId val="{00000001-30DF-4FDD-BF41-21A249A770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-10.83</c:v>
                </c:pt>
                <c:pt idx="1">
                  <c:v>-4.2699999999999996</c:v>
                </c:pt>
                <c:pt idx="2">
                  <c:v>5.61</c:v>
                </c:pt>
                <c:pt idx="3">
                  <c:v>2.0499999999999998</c:v>
                </c:pt>
                <c:pt idx="4">
                  <c:v>-1.38</c:v>
                </c:pt>
              </c:numCache>
            </c:numRef>
          </c:val>
          <c:smooth val="0"/>
          <c:extLst>
            <c:ext xmlns:c16="http://schemas.microsoft.com/office/drawing/2014/chart" uri="{C3380CC4-5D6E-409C-BE32-E72D297353CC}">
              <c16:uniqueId val="{00000002-30DF-4FDD-BF41-21A249A770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17.45</c:v>
                </c:pt>
                <c:pt idx="2">
                  <c:v>#N/A</c:v>
                </c:pt>
                <c:pt idx="3">
                  <c:v>18.77</c:v>
                </c:pt>
                <c:pt idx="4">
                  <c:v>#N/A</c:v>
                </c:pt>
                <c:pt idx="5">
                  <c:v>19.010000000000002</c:v>
                </c:pt>
                <c:pt idx="6">
                  <c:v>#N/A</c:v>
                </c:pt>
                <c:pt idx="7">
                  <c:v>20.63</c:v>
                </c:pt>
                <c:pt idx="8">
                  <c:v>#N/A</c:v>
                </c:pt>
                <c:pt idx="9">
                  <c:v>0</c:v>
                </c:pt>
              </c:numCache>
            </c:numRef>
          </c:val>
          <c:extLst>
            <c:ext xmlns:c16="http://schemas.microsoft.com/office/drawing/2014/chart" uri="{C3380CC4-5D6E-409C-BE32-E72D297353CC}">
              <c16:uniqueId val="{00000000-26FF-4A17-94E1-26CA773E3F6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FF-4A17-94E1-26CA773E3F6C}"/>
            </c:ext>
          </c:extLst>
        </c:ser>
        <c:ser>
          <c:idx val="2"/>
          <c:order val="2"/>
          <c:tx>
            <c:strRef>
              <c:f>[1]データシート!$A$29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6FF-4A17-94E1-26CA773E3F6C}"/>
            </c:ext>
          </c:extLst>
        </c:ser>
        <c:ser>
          <c:idx val="3"/>
          <c:order val="3"/>
          <c:tx>
            <c:strRef>
              <c:f>[1]データシート!$A$30</c:f>
              <c:strCache>
                <c:ptCount val="1"/>
                <c:pt idx="0">
                  <c:v>港湾管理特別会計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0.01</c:v>
                </c:pt>
                <c:pt idx="4">
                  <c:v>#N/A</c:v>
                </c:pt>
                <c:pt idx="5">
                  <c:v>7.0000000000000007E-2</c:v>
                </c:pt>
                <c:pt idx="6">
                  <c:v>#N/A</c:v>
                </c:pt>
                <c:pt idx="7">
                  <c:v>0.01</c:v>
                </c:pt>
                <c:pt idx="8">
                  <c:v>#N/A</c:v>
                </c:pt>
                <c:pt idx="9">
                  <c:v>0</c:v>
                </c:pt>
              </c:numCache>
            </c:numRef>
          </c:val>
          <c:extLst>
            <c:ext xmlns:c16="http://schemas.microsoft.com/office/drawing/2014/chart" uri="{C3380CC4-5D6E-409C-BE32-E72D297353CC}">
              <c16:uniqueId val="{00000003-26FF-4A17-94E1-26CA773E3F6C}"/>
            </c:ext>
          </c:extLst>
        </c:ser>
        <c:ser>
          <c:idx val="4"/>
          <c:order val="4"/>
          <c:tx>
            <c:strRef>
              <c:f>[1]データシート!$A$31</c:f>
              <c:strCache>
                <c:ptCount val="1"/>
                <c:pt idx="0">
                  <c:v>交通船事業特別会計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0.01</c:v>
                </c:pt>
                <c:pt idx="6">
                  <c:v>#N/A</c:v>
                </c:pt>
                <c:pt idx="7">
                  <c:v>0.08</c:v>
                </c:pt>
                <c:pt idx="8">
                  <c:v>#N/A</c:v>
                </c:pt>
                <c:pt idx="9">
                  <c:v>0.05</c:v>
                </c:pt>
              </c:numCache>
            </c:numRef>
          </c:val>
          <c:extLst>
            <c:ext xmlns:c16="http://schemas.microsoft.com/office/drawing/2014/chart" uri="{C3380CC4-5D6E-409C-BE32-E72D297353CC}">
              <c16:uniqueId val="{00000004-26FF-4A17-94E1-26CA773E3F6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0.11</c:v>
                </c:pt>
                <c:pt idx="2">
                  <c:v>#N/A</c:v>
                </c:pt>
                <c:pt idx="3">
                  <c:v>0.1</c:v>
                </c:pt>
                <c:pt idx="4">
                  <c:v>#N/A</c:v>
                </c:pt>
                <c:pt idx="5">
                  <c:v>0.13</c:v>
                </c:pt>
                <c:pt idx="6">
                  <c:v>#N/A</c:v>
                </c:pt>
                <c:pt idx="7">
                  <c:v>0.1</c:v>
                </c:pt>
                <c:pt idx="8">
                  <c:v>#N/A</c:v>
                </c:pt>
                <c:pt idx="9">
                  <c:v>0.11</c:v>
                </c:pt>
              </c:numCache>
            </c:numRef>
          </c:val>
          <c:extLst>
            <c:ext xmlns:c16="http://schemas.microsoft.com/office/drawing/2014/chart" uri="{C3380CC4-5D6E-409C-BE32-E72D297353CC}">
              <c16:uniqueId val="{00000005-26FF-4A17-94E1-26CA773E3F6C}"/>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0.59</c:v>
                </c:pt>
                <c:pt idx="2">
                  <c:v>#N/A</c:v>
                </c:pt>
                <c:pt idx="3">
                  <c:v>2.48</c:v>
                </c:pt>
                <c:pt idx="4">
                  <c:v>#N/A</c:v>
                </c:pt>
                <c:pt idx="5">
                  <c:v>3.44</c:v>
                </c:pt>
                <c:pt idx="6">
                  <c:v>#N/A</c:v>
                </c:pt>
                <c:pt idx="7">
                  <c:v>3.79</c:v>
                </c:pt>
                <c:pt idx="8">
                  <c:v>#N/A</c:v>
                </c:pt>
                <c:pt idx="9">
                  <c:v>0.42</c:v>
                </c:pt>
              </c:numCache>
            </c:numRef>
          </c:val>
          <c:extLst>
            <c:ext xmlns:c16="http://schemas.microsoft.com/office/drawing/2014/chart" uri="{C3380CC4-5D6E-409C-BE32-E72D297353CC}">
              <c16:uniqueId val="{00000006-26FF-4A17-94E1-26CA773E3F6C}"/>
            </c:ext>
          </c:extLst>
        </c:ser>
        <c:ser>
          <c:idx val="7"/>
          <c:order val="7"/>
          <c:tx>
            <c:strRef>
              <c:f>[1]データシート!$A$34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0.2</c:v>
                </c:pt>
                <c:pt idx="2">
                  <c:v>#N/A</c:v>
                </c:pt>
                <c:pt idx="3">
                  <c:v>0.56999999999999995</c:v>
                </c:pt>
                <c:pt idx="4">
                  <c:v>#N/A</c:v>
                </c:pt>
                <c:pt idx="5">
                  <c:v>1.27</c:v>
                </c:pt>
                <c:pt idx="6">
                  <c:v>#N/A</c:v>
                </c:pt>
                <c:pt idx="7">
                  <c:v>0.72</c:v>
                </c:pt>
                <c:pt idx="8">
                  <c:v>#N/A</c:v>
                </c:pt>
                <c:pt idx="9">
                  <c:v>0.65</c:v>
                </c:pt>
              </c:numCache>
            </c:numRef>
          </c:val>
          <c:extLst>
            <c:ext xmlns:c16="http://schemas.microsoft.com/office/drawing/2014/chart" uri="{C3380CC4-5D6E-409C-BE32-E72D297353CC}">
              <c16:uniqueId val="{00000007-26FF-4A17-94E1-26CA773E3F6C}"/>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0.65</c:v>
                </c:pt>
                <c:pt idx="2">
                  <c:v>#N/A</c:v>
                </c:pt>
                <c:pt idx="3">
                  <c:v>1.05</c:v>
                </c:pt>
                <c:pt idx="4">
                  <c:v>#N/A</c:v>
                </c:pt>
                <c:pt idx="5">
                  <c:v>1.18</c:v>
                </c:pt>
                <c:pt idx="6">
                  <c:v>#N/A</c:v>
                </c:pt>
                <c:pt idx="7">
                  <c:v>1.31</c:v>
                </c:pt>
                <c:pt idx="8">
                  <c:v>#N/A</c:v>
                </c:pt>
                <c:pt idx="9">
                  <c:v>1.1499999999999999</c:v>
                </c:pt>
              </c:numCache>
            </c:numRef>
          </c:val>
          <c:extLst>
            <c:ext xmlns:c16="http://schemas.microsoft.com/office/drawing/2014/chart" uri="{C3380CC4-5D6E-409C-BE32-E72D297353CC}">
              <c16:uniqueId val="{00000008-26FF-4A17-94E1-26CA773E3F6C}"/>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1.85</c:v>
                </c:pt>
                <c:pt idx="2">
                  <c:v>#N/A</c:v>
                </c:pt>
                <c:pt idx="3">
                  <c:v>2.74</c:v>
                </c:pt>
                <c:pt idx="4">
                  <c:v>#N/A</c:v>
                </c:pt>
                <c:pt idx="5">
                  <c:v>1.94</c:v>
                </c:pt>
                <c:pt idx="6">
                  <c:v>#N/A</c:v>
                </c:pt>
                <c:pt idx="7">
                  <c:v>1.62</c:v>
                </c:pt>
                <c:pt idx="8">
                  <c:v>#N/A</c:v>
                </c:pt>
                <c:pt idx="9">
                  <c:v>1.26</c:v>
                </c:pt>
              </c:numCache>
            </c:numRef>
          </c:val>
          <c:extLst>
            <c:ext xmlns:c16="http://schemas.microsoft.com/office/drawing/2014/chart" uri="{C3380CC4-5D6E-409C-BE32-E72D297353CC}">
              <c16:uniqueId val="{00000009-26FF-4A17-94E1-26CA773E3F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1870</c:v>
                </c:pt>
                <c:pt idx="5">
                  <c:v>1860</c:v>
                </c:pt>
                <c:pt idx="8">
                  <c:v>1770</c:v>
                </c:pt>
                <c:pt idx="11">
                  <c:v>1702</c:v>
                </c:pt>
                <c:pt idx="14">
                  <c:v>1699</c:v>
                </c:pt>
              </c:numCache>
            </c:numRef>
          </c:val>
          <c:extLst>
            <c:ext xmlns:c16="http://schemas.microsoft.com/office/drawing/2014/chart" uri="{C3380CC4-5D6E-409C-BE32-E72D297353CC}">
              <c16:uniqueId val="{00000000-4013-4BE5-952B-B55B3C80561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13-4BE5-952B-B55B3C80561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17</c:v>
                </c:pt>
                <c:pt idx="3">
                  <c:v>16</c:v>
                </c:pt>
                <c:pt idx="6">
                  <c:v>15</c:v>
                </c:pt>
                <c:pt idx="9">
                  <c:v>15</c:v>
                </c:pt>
                <c:pt idx="12">
                  <c:v>13</c:v>
                </c:pt>
              </c:numCache>
            </c:numRef>
          </c:val>
          <c:extLst>
            <c:ext xmlns:c16="http://schemas.microsoft.com/office/drawing/2014/chart" uri="{C3380CC4-5D6E-409C-BE32-E72D297353CC}">
              <c16:uniqueId val="{00000002-4013-4BE5-952B-B55B3C80561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6</c:v>
                </c:pt>
              </c:numCache>
            </c:numRef>
          </c:val>
          <c:extLst>
            <c:ext xmlns:c16="http://schemas.microsoft.com/office/drawing/2014/chart" uri="{C3380CC4-5D6E-409C-BE32-E72D297353CC}">
              <c16:uniqueId val="{00000003-4013-4BE5-952B-B55B3C80561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407</c:v>
                </c:pt>
                <c:pt idx="3">
                  <c:v>396</c:v>
                </c:pt>
                <c:pt idx="6">
                  <c:v>369</c:v>
                </c:pt>
                <c:pt idx="9">
                  <c:v>333</c:v>
                </c:pt>
                <c:pt idx="12">
                  <c:v>302</c:v>
                </c:pt>
              </c:numCache>
            </c:numRef>
          </c:val>
          <c:extLst>
            <c:ext xmlns:c16="http://schemas.microsoft.com/office/drawing/2014/chart" uri="{C3380CC4-5D6E-409C-BE32-E72D297353CC}">
              <c16:uniqueId val="{00000004-4013-4BE5-952B-B55B3C80561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13-4BE5-952B-B55B3C80561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13-4BE5-952B-B55B3C80561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1927</c:v>
                </c:pt>
                <c:pt idx="3">
                  <c:v>1980</c:v>
                </c:pt>
                <c:pt idx="6">
                  <c:v>1933</c:v>
                </c:pt>
                <c:pt idx="9">
                  <c:v>1924</c:v>
                </c:pt>
                <c:pt idx="12">
                  <c:v>1998</c:v>
                </c:pt>
              </c:numCache>
            </c:numRef>
          </c:val>
          <c:extLst>
            <c:ext xmlns:c16="http://schemas.microsoft.com/office/drawing/2014/chart" uri="{C3380CC4-5D6E-409C-BE32-E72D297353CC}">
              <c16:uniqueId val="{00000007-4013-4BE5-952B-B55B3C8056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481</c:v>
                </c:pt>
                <c:pt idx="2">
                  <c:v>#N/A</c:v>
                </c:pt>
                <c:pt idx="3">
                  <c:v>#N/A</c:v>
                </c:pt>
                <c:pt idx="4">
                  <c:v>532</c:v>
                </c:pt>
                <c:pt idx="5">
                  <c:v>#N/A</c:v>
                </c:pt>
                <c:pt idx="6">
                  <c:v>#N/A</c:v>
                </c:pt>
                <c:pt idx="7">
                  <c:v>547</c:v>
                </c:pt>
                <c:pt idx="8">
                  <c:v>#N/A</c:v>
                </c:pt>
                <c:pt idx="9">
                  <c:v>#N/A</c:v>
                </c:pt>
                <c:pt idx="10">
                  <c:v>570</c:v>
                </c:pt>
                <c:pt idx="11">
                  <c:v>#N/A</c:v>
                </c:pt>
                <c:pt idx="12">
                  <c:v>#N/A</c:v>
                </c:pt>
                <c:pt idx="13">
                  <c:v>620</c:v>
                </c:pt>
                <c:pt idx="14">
                  <c:v>#N/A</c:v>
                </c:pt>
              </c:numCache>
            </c:numRef>
          </c:val>
          <c:smooth val="0"/>
          <c:extLst>
            <c:ext xmlns:c16="http://schemas.microsoft.com/office/drawing/2014/chart" uri="{C3380CC4-5D6E-409C-BE32-E72D297353CC}">
              <c16:uniqueId val="{00000008-4013-4BE5-952B-B55B3C8056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16801</c:v>
                </c:pt>
                <c:pt idx="5">
                  <c:v>16252</c:v>
                </c:pt>
                <c:pt idx="8">
                  <c:v>15562</c:v>
                </c:pt>
                <c:pt idx="11">
                  <c:v>15256</c:v>
                </c:pt>
                <c:pt idx="14">
                  <c:v>14643</c:v>
                </c:pt>
              </c:numCache>
            </c:numRef>
          </c:val>
          <c:extLst>
            <c:ext xmlns:c16="http://schemas.microsoft.com/office/drawing/2014/chart" uri="{C3380CC4-5D6E-409C-BE32-E72D297353CC}">
              <c16:uniqueId val="{00000000-757A-464D-9713-38F49E2E0C0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316</c:v>
                </c:pt>
                <c:pt idx="5">
                  <c:v>273</c:v>
                </c:pt>
                <c:pt idx="8">
                  <c:v>238</c:v>
                </c:pt>
                <c:pt idx="11">
                  <c:v>229</c:v>
                </c:pt>
                <c:pt idx="14">
                  <c:v>241</c:v>
                </c:pt>
              </c:numCache>
            </c:numRef>
          </c:val>
          <c:extLst>
            <c:ext xmlns:c16="http://schemas.microsoft.com/office/drawing/2014/chart" uri="{C3380CC4-5D6E-409C-BE32-E72D297353CC}">
              <c16:uniqueId val="{00000001-757A-464D-9713-38F49E2E0C0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7353</c:v>
                </c:pt>
                <c:pt idx="5">
                  <c:v>6968</c:v>
                </c:pt>
                <c:pt idx="8">
                  <c:v>7679</c:v>
                </c:pt>
                <c:pt idx="11">
                  <c:v>8031</c:v>
                </c:pt>
                <c:pt idx="14">
                  <c:v>8373</c:v>
                </c:pt>
              </c:numCache>
            </c:numRef>
          </c:val>
          <c:extLst>
            <c:ext xmlns:c16="http://schemas.microsoft.com/office/drawing/2014/chart" uri="{C3380CC4-5D6E-409C-BE32-E72D297353CC}">
              <c16:uniqueId val="{00000002-757A-464D-9713-38F49E2E0C0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7A-464D-9713-38F49E2E0C0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7A-464D-9713-38F49E2E0C0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7A-464D-9713-38F49E2E0C0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2970</c:v>
                </c:pt>
                <c:pt idx="3">
                  <c:v>2992</c:v>
                </c:pt>
                <c:pt idx="6">
                  <c:v>2965</c:v>
                </c:pt>
                <c:pt idx="9">
                  <c:v>2919</c:v>
                </c:pt>
                <c:pt idx="12">
                  <c:v>3105</c:v>
                </c:pt>
              </c:numCache>
            </c:numRef>
          </c:val>
          <c:extLst>
            <c:ext xmlns:c16="http://schemas.microsoft.com/office/drawing/2014/chart" uri="{C3380CC4-5D6E-409C-BE32-E72D297353CC}">
              <c16:uniqueId val="{00000006-757A-464D-9713-38F49E2E0C0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25</c:v>
                </c:pt>
              </c:numCache>
            </c:numRef>
          </c:val>
          <c:extLst>
            <c:ext xmlns:c16="http://schemas.microsoft.com/office/drawing/2014/chart" uri="{C3380CC4-5D6E-409C-BE32-E72D297353CC}">
              <c16:uniqueId val="{00000007-757A-464D-9713-38F49E2E0C0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3680</c:v>
                </c:pt>
                <c:pt idx="3">
                  <c:v>3400</c:v>
                </c:pt>
                <c:pt idx="6">
                  <c:v>3019</c:v>
                </c:pt>
                <c:pt idx="9">
                  <c:v>2661</c:v>
                </c:pt>
                <c:pt idx="12">
                  <c:v>2235</c:v>
                </c:pt>
              </c:numCache>
            </c:numRef>
          </c:val>
          <c:extLst>
            <c:ext xmlns:c16="http://schemas.microsoft.com/office/drawing/2014/chart" uri="{C3380CC4-5D6E-409C-BE32-E72D297353CC}">
              <c16:uniqueId val="{00000008-757A-464D-9713-38F49E2E0C0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279</c:v>
                </c:pt>
                <c:pt idx="3">
                  <c:v>250</c:v>
                </c:pt>
                <c:pt idx="6">
                  <c:v>238</c:v>
                </c:pt>
                <c:pt idx="9">
                  <c:v>225</c:v>
                </c:pt>
                <c:pt idx="12">
                  <c:v>213</c:v>
                </c:pt>
              </c:numCache>
            </c:numRef>
          </c:val>
          <c:extLst>
            <c:ext xmlns:c16="http://schemas.microsoft.com/office/drawing/2014/chart" uri="{C3380CC4-5D6E-409C-BE32-E72D297353CC}">
              <c16:uniqueId val="{00000009-757A-464D-9713-38F49E2E0C0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19213</c:v>
                </c:pt>
                <c:pt idx="3">
                  <c:v>18752</c:v>
                </c:pt>
                <c:pt idx="6">
                  <c:v>18156</c:v>
                </c:pt>
                <c:pt idx="9">
                  <c:v>17765</c:v>
                </c:pt>
                <c:pt idx="12">
                  <c:v>17311</c:v>
                </c:pt>
              </c:numCache>
            </c:numRef>
          </c:val>
          <c:extLst>
            <c:ext xmlns:c16="http://schemas.microsoft.com/office/drawing/2014/chart" uri="{C3380CC4-5D6E-409C-BE32-E72D297353CC}">
              <c16:uniqueId val="{0000000A-757A-464D-9713-38F49E2E0C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1671</c:v>
                </c:pt>
                <c:pt idx="2">
                  <c:v>#N/A</c:v>
                </c:pt>
                <c:pt idx="3">
                  <c:v>#N/A</c:v>
                </c:pt>
                <c:pt idx="4">
                  <c:v>1902</c:v>
                </c:pt>
                <c:pt idx="5">
                  <c:v>#N/A</c:v>
                </c:pt>
                <c:pt idx="6">
                  <c:v>#N/A</c:v>
                </c:pt>
                <c:pt idx="7">
                  <c:v>897</c:v>
                </c:pt>
                <c:pt idx="8">
                  <c:v>#N/A</c:v>
                </c:pt>
                <c:pt idx="9">
                  <c:v>#N/A</c:v>
                </c:pt>
                <c:pt idx="10">
                  <c:v>54</c:v>
                </c:pt>
                <c:pt idx="11">
                  <c:v>#N/A</c:v>
                </c:pt>
                <c:pt idx="12">
                  <c:v>#N/A</c:v>
                </c:pt>
                <c:pt idx="13">
                  <c:v>0</c:v>
                </c:pt>
                <c:pt idx="14">
                  <c:v>#N/A</c:v>
                </c:pt>
              </c:numCache>
            </c:numRef>
          </c:val>
          <c:smooth val="0"/>
          <c:extLst>
            <c:ext xmlns:c16="http://schemas.microsoft.com/office/drawing/2014/chart" uri="{C3380CC4-5D6E-409C-BE32-E72D297353CC}">
              <c16:uniqueId val="{0000000B-757A-464D-9713-38F49E2E0C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4476</c:v>
                </c:pt>
                <c:pt idx="1">
                  <c:v>4646</c:v>
                </c:pt>
                <c:pt idx="2">
                  <c:v>4826</c:v>
                </c:pt>
              </c:numCache>
            </c:numRef>
          </c:val>
          <c:extLst>
            <c:ext xmlns:c16="http://schemas.microsoft.com/office/drawing/2014/chart" uri="{C3380CC4-5D6E-409C-BE32-E72D297353CC}">
              <c16:uniqueId val="{00000000-C52D-4086-B8EF-75DBFEABE3C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1046</c:v>
                </c:pt>
                <c:pt idx="1">
                  <c:v>1048</c:v>
                </c:pt>
                <c:pt idx="2">
                  <c:v>1092</c:v>
                </c:pt>
              </c:numCache>
            </c:numRef>
          </c:val>
          <c:extLst>
            <c:ext xmlns:c16="http://schemas.microsoft.com/office/drawing/2014/chart" uri="{C3380CC4-5D6E-409C-BE32-E72D297353CC}">
              <c16:uniqueId val="{00000001-C52D-4086-B8EF-75DBFEABE3C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3551</c:v>
                </c:pt>
                <c:pt idx="1">
                  <c:v>3653</c:v>
                </c:pt>
                <c:pt idx="2">
                  <c:v>3719</c:v>
                </c:pt>
              </c:numCache>
            </c:numRef>
          </c:val>
          <c:extLst>
            <c:ext xmlns:c16="http://schemas.microsoft.com/office/drawing/2014/chart" uri="{C3380CC4-5D6E-409C-BE32-E72D297353CC}">
              <c16:uniqueId val="{00000002-C52D-4086-B8EF-75DBFEABE3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703763777183595E-3"/>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{91D46609-7409-4D48-ADC6-F512B749830F}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6E-4B25-9E7E-9189CF51F7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{0B25B16C-0D00-4FA4-A969-0C79D8825342}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6E-4B25-9E7E-9189CF51F7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{5881B333-F1D3-4AF8-AD05-492F508FD839}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6E-4B25-9E7E-9189CF51F7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{AC87A773-E044-4E49-8737-050696AE5991}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6E-4B25-9E7E-9189CF51F7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{490A1704-97FC-42C7-B4ED-A1476E9B0DEF}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6E-4B25-9E7E-9189CF51F777}"/>
                </c:ext>
              </c:extLst>
            </c:dLbl>
            <c:dLbl>
              <c:idx val="8"/>
              <c:layout>
                <c:manualLayout>
                  <c:x val="0"/>
                  <c:y val="5.703763777183595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{9A299DDC-B1E3-437F-A68D-39004EE2660F}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6E-4B25-9E7E-9189CF51F7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{3EC07F0F-FD3B-44B6-9312-0BA727BCC3C9}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6E-4B25-9E7E-9189CF51F77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{0AE047FB-EEBC-4FCE-B954-BE664A9C550F}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6E-4B25-9E7E-9189CF51F7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{0E2D55FE-2C5F-4F3B-AA5A-8A41BC50EBA7}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6E-4B25-9E7E-9189CF51F7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72.2</c:v>
                </c:pt>
                <c:pt idx="8">
                  <c:v>73</c:v>
                </c:pt>
                <c:pt idx="16">
                  <c:v>73.900000000000006</c:v>
                </c:pt>
                <c:pt idx="24">
                  <c:v>74.8</c:v>
                </c:pt>
                <c:pt idx="32">
                  <c:v>75.7</c:v>
                </c:pt>
              </c:numCache>
            </c:numRef>
          </c:xVal>
          <c:yVal>
            <c:numRef>
              <c:f>公会計指標分析・財政指標組合せ分析表!$BP$51:$DC$51</c:f>
              <c:numCache>
                <c:formatCode>#,##0.0;"▲ "#,##0.0</c:formatCode>
                <c:ptCount val="40"/>
                <c:pt idx="0">
                  <c:v>23.4</c:v>
                </c:pt>
                <c:pt idx="8">
                  <c:v>25.9</c:v>
                </c:pt>
                <c:pt idx="16">
                  <c:v>11.7</c:v>
                </c:pt>
                <c:pt idx="24">
                  <c:v>0.7</c:v>
                </c:pt>
              </c:numCache>
            </c:numRef>
          </c:yVal>
          <c:smooth val="0"/>
          <c:extLst>
            <c:ext xmlns:c16="http://schemas.microsoft.com/office/drawing/2014/chart" uri="{C3380CC4-5D6E-409C-BE32-E72D297353CC}">
              <c16:uniqueId val="{00000009-C16E-4B25-9E7E-9189CF51F7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{5ED164AC-ED19-408E-8751-07F9896EA891}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6E-4B25-9E7E-9189CF51F7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{53DC8814-E5EF-4436-90DF-AE166344439C}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6E-4B25-9E7E-9189CF51F7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{7032E339-2AB5-4F4B-AA3D-18E5A9061CC5}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6E-4B25-9E7E-9189CF51F7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{E91F8524-9BED-4D74-9BA5-0220BA37C2A1}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6E-4B25-9E7E-9189CF51F7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{392D6E89-2403-4CFE-B4A5-F856549BA045}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6E-4B25-9E7E-9189CF51F7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{D40ECC25-2D75-46C1-B060-413A5AAC88AB}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6E-4B25-9E7E-9189CF51F7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{56EDDFFE-B3B6-44F1-A0C3-B147ACE6B578}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6E-4B25-9E7E-9189CF51F77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{74F6EFA5-529F-492D-AC00-8F595A7CDD0C}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6E-4B25-9E7E-9189CF51F77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{CAA0BF36-32E3-4655-8601-CEBF076E1526}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6E-4B25-9E7E-9189CF51F7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16E-4B25-9E7E-9189CF51F77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{F701A758-7867-408E-8A41-CEFB9B27DC90}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A26-4C7C-ABA2-9C5E4DC523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{93FDCD97-ECDE-4EB8-A2EB-1A96687CC3E2}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26-4C7C-ABA2-9C5E4DC523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{B94D86FE-87DA-4E97-BFF4-98222AE614F0}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26-4C7C-ABA2-9C5E4DC523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{E2F39160-D7D7-45AE-A1D1-F04FB145A334}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26-4C7C-ABA2-9C5E4DC523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{60A45099-AE4F-40AE-94A7-755966D3E7F5}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26-4C7C-ABA2-9C5E4DC523C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{C3C0122A-95F4-44AC-A726-507F8C40127B}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A26-4C7C-ABA2-9C5E4DC523C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{376DB4D5-D1A8-4620-834B-8C02F19F87D2}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A26-4C7C-ABA2-9C5E4DC523C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{480AA583-C713-4BCA-843B-AB36FFF66204}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A26-4C7C-ABA2-9C5E4DC523C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{DE6191C6-AD23-4E0A-A93A-B8D180AD38F5}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A26-4C7C-ABA2-9C5E4DC523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6.8</c:v>
                </c:pt>
                <c:pt idx="16">
                  <c:v>7</c:v>
                </c:pt>
                <c:pt idx="24">
                  <c:v>7.4</c:v>
                </c:pt>
                <c:pt idx="32">
                  <c:v>7.8</c:v>
                </c:pt>
              </c:numCache>
            </c:numRef>
          </c:xVal>
          <c:yVal>
            <c:numRef>
              <c:f>公会計指標分析・財政指標組合せ分析表!$BP$73:$DC$73</c:f>
              <c:numCache>
                <c:formatCode>#,##0.0;"▲ "#,##0.0</c:formatCode>
                <c:ptCount val="40"/>
                <c:pt idx="0">
                  <c:v>23.4</c:v>
                </c:pt>
                <c:pt idx="8">
                  <c:v>25.9</c:v>
                </c:pt>
                <c:pt idx="16">
                  <c:v>11.7</c:v>
                </c:pt>
                <c:pt idx="24">
                  <c:v>0.7</c:v>
                </c:pt>
              </c:numCache>
            </c:numRef>
          </c:yVal>
          <c:smooth val="0"/>
          <c:extLst>
            <c:ext xmlns:c16="http://schemas.microsoft.com/office/drawing/2014/chart" uri="{C3380CC4-5D6E-409C-BE32-E72D297353CC}">
              <c16:uniqueId val="{00000009-EA26-4C7C-ABA2-9C5E4DC523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{D5584FD1-53BB-4DEB-B23A-3FDC3B76859A}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A26-4C7C-ABA2-9C5E4DC523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{F4E49C61-FBE2-41EE-8001-5A8261DFB129}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26-4C7C-ABA2-9C5E4DC523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{F079C60B-0D04-463D-910A-493B6D58FBB7}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26-4C7C-ABA2-9C5E4DC523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{F22A4259-5357-49D4-8207-AA71D81A3578}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26-4C7C-ABA2-9C5E4DC523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{BD2792BB-7437-49B8-A6B5-F338C759617B}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26-4C7C-ABA2-9C5E4DC523C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{A72CB2D4-0B60-48C7-86D2-6C89FB98EC5B}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A26-4C7C-ABA2-9C5E4DC523C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{A8D69B88-3AEB-4EB5-8212-FA1C314194FB}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A26-4C7C-ABA2-9C5E4DC523C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{215334D6-140D-4225-86C0-782CA14D30E9}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A26-4C7C-ABA2-9C5E4DC523C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{55D67504-5707-4D4F-86BE-8030FB48324E}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A26-4C7C-ABA2-9C5E4DC523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A26-4C7C-ABA2-9C5E4DC523C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E96B80D-D533-4FB0-8635-825FF8FDA04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46A5D57-E8AE-4D7C-8BCA-B1808119F33A}"/>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3A8DB89C-08BF-46BC-89FA-17E5EA0DA09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66875CC-7139-403F-8E45-CB6F5A5C023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DE35257-60D5-4BA0-9F32-8CB2C33782B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D228525-8D2F-4BE6-937B-7C0F0C953FD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27ADE45-7D4C-4129-9802-972CF7B1698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13B59D1B-76DE-4E05-A9DE-7318BE63487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F3701E3-9C2D-4E75-BB68-F38B4B38EAE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B09ABF5-3653-48F1-90C3-A7E93A2D110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B47E656-0E8D-459B-B390-3B307A4AC93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2656433-2F51-4634-B841-2224A2196D72}"/>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AD3134B-09EF-4F51-9382-F693D4815FAB}"/>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A700F5F-4C9C-445F-93C4-9797FE18FEB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512EB918-359B-4DB7-B72F-EBBB3E30D0A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A950BF5-58A3-41EE-8DEA-FB8C14D4317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5B13B74-B752-4B20-B894-716C7382CD4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14EB51C-752A-4CA9-89D3-456837D82BD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B957324-1B55-4826-AFEC-C551CAEFB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B57F1698-7EAA-4AC2-BB40-42C3F5F2C9AF}"/>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41890E9F-BDB6-4A91-A16E-7019676C66D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過去に発行した高利率の地方債の償還終了や利率見直しに伴う元利償還額の減少等があるものの、合併特例事業債の元利償還額の増加の影響により、実質公債費比率の分子は前年度と比較して</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40AD088-9BAC-48F2-8013-24B5FF3E1AC7}"/>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F6C8CCE-D7DE-4CF2-AC7F-2849B9E3792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90B0A520-3C80-47BF-AF52-B0756A6D2276}"/>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91979B4-2A91-4445-92FE-42BC809A8707}"/>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定時償還地方債のみであるため、利用していない。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9A46322-5F3B-404C-A0A8-3A89346F4B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602AA48-A7C4-4EA6-95B4-8404ECC84D96}"/>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25357C3-D343-49FD-A625-97D31DD1F023}"/>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658C6AC-3AE7-4FF7-A6B3-2D254F2EB28A}"/>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61F0E44-88B2-4553-B6E6-E5CFF288B9B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9C1A423-3760-4915-8BAF-908CEFB4936F}"/>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80E2176-05FC-4BE3-A2A8-DD2A5B63B77F}"/>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AF1A3F6F-EE8C-4871-9715-89DF801E0E44}"/>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9F30719-B121-44D9-9812-24B1EEBFA17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310811AD-560B-418C-A72F-2BC57A42577F}"/>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3D8F775-7E03-4D56-B3A5-96D4E5B17E2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890A867-E8B8-4C66-AA98-388A9043853F}"/>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87B5151-49BD-419D-9CC1-F45774FA7963}"/>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D4A56D02-C7F4-410B-9AD4-34913778CB7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37BD12D0-9B9D-46BD-838C-2D4383DCC204}"/>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763D7DD-5C78-4B10-B09D-DF92C0EF350A}"/>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D8542B9-F7D7-4A5C-8059-0A7DFF4EAF9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75B6BA45-15D4-4E22-9F16-83F099A4B49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C14323A-3A9B-4511-ABCA-0DA16FFF199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C15ED91-9526-48E5-B313-C8FF416EEEB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03CA243-3936-497D-AD16-7C641D3D06C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8F44853A-EF5F-41B9-920F-198023E1889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や地方債現在高の減少による将来負担額の減少や、財政調整基金の積立による充当可能財源の増加の影響により、充当可能財源等が将来負担額を上回ったため、比率の分子がマイナス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3487AA-A647-46BA-ACBB-0F56120C4C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A0A83F2-75B8-4FD2-9877-6B024FA22DD2}"/>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F30C6E6-BE69-4B12-8251-81AB55790A6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9D0D65F-E5D6-48EF-9283-889FCE2917F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3DC8510-92A3-4B82-8947-5A83D9B8623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404B817-ED1C-4925-B1F5-021AD4164D2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F6F6E73-D2CC-4A73-B2CA-A55DC6A6EDAD}"/>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1FE4A12-FC6E-4F02-BEE1-8058BBBE755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0A87C89-6029-445E-97BD-FBF9AB4F5A6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4DB2263-2032-4169-8DDC-1A97CDDC806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F590411-21D8-497A-BF7C-358C7100806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・財政調整基金、減債基金、特定目的基金ともに積立をしたことにより、基金全体としては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・公共施設整備基金については、将来的な公共施設の整備に充てるため、令和５年度まで毎年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百万円を積立てていたが、概ね目標額に達したため令和６年度以降は積立を見送り、財政状況を見ながら積立てを再開する。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・基金全体としては、金利上昇による定期預金及び債券購入等による運用益の確保を狙う。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見込みによる市税の減少が見込まれることなどにより、歳入の財源不足に財政調整基金を充当したり、特定目的基金の使途目的に沿った事業へ充当したりするなど、中長期的に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862CE51-DEF5-4D1E-BD59-4E95B801237D}"/>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97519241-B595-4790-9AD5-F224A266623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30E688F-7330-4355-9785-3D1D2543C9A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・ふるさと応援基金：ふるさと江田島市を応援するために寄付された寄附金を適正に管理し、運用するため。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・公共施設整備基金：将来的な既存の公共施設の整備（市の所有する船舶の更新を含む）のために、新たに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・ふるさと応援基金：ふるさと寄附金の寄附額が前年度より増加したため。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百万円程度取崩予定。また、基金運用益として毎年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百万円程度を積立ていたが、概ね目標額を達成したため、令和６年度からは積立てを見送り、財政状況を見ながら積立てを再開する。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・ふるさと応援基金：当該年度の寄附金をいったん全額積立て、翌年度、事業に充当するため取り崩す。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69C5611-80CE-4D02-B051-4B79D2B9A79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58E0F03-68AC-4E2F-BE7D-2D2D5DBD30AA}"/>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0FADA9C-DB54-4025-813E-C82411E4E87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・将来的な財源不足に備えるため、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を超える額を積立てることとしている。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・人口減少見込みによる市税の減少が見込まれることなどにより、歳入の財源不足に充てるため、今後は減少していく見込み。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億円程度を確保していくこととしている。そのため、行財政改革の取組等により、歳入の確保及び歳出の適正化に努める。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7A8CF07-3E2F-4E2D-BB2C-FB156DA1AE9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654EE06-CE09-4DD4-BE28-1D301DDE3B4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A55FA6B-1054-405C-9A29-2D3F3A4D5A4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・臨時財政対策債償還費分として積立てたものを償還費として取り崩す。その他については、運用益の積立てのみを予定している。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160739F-891E-448C-8C10-0307FB34D53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75.7</a:t>
          </a: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％と、類似団体平均を上回っている。本市は、漁港・港湾施設等の老朽化した資産を保有している割合が高く、資産の維持・更新よりも老朽化のペースが速い状況にある。</a:t>
          </a:r>
          <a:endParaRPr kumimoji="0"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用途廃止施設については、解体計画に基づき計画的に除却を進めており、引き続き除却を進めていくとともに</a:t>
          </a:r>
          <a:r>
            <a:rPr kumimoji="1" lang="ja-JP" altLang="en-US"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利活用できる施設は売却を進め不要施設の整理を進めていく。</a:t>
          </a:r>
          <a:endParaRPr kumimoji="0"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6244</xdr:rowOff>
    </xdr:from>
    <xdr:to>
      <xdr:col>23</xdr:col>
      <xdr:colOff>136525</xdr:colOff>
      <xdr:row>32</xdr:row>
      <xdr:rowOff>107844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2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156121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24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40852</xdr:rowOff>
    </xdr:from>
    <xdr:to>
      <xdr:col>23</xdr:col>
      <xdr:colOff>85725</xdr:colOff>
      <xdr:row>32</xdr:row>
      <xdr:rowOff>57044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298777"/>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145309</xdr:rowOff>
    </xdr:from>
    <xdr:to>
      <xdr:col>15</xdr:col>
      <xdr:colOff>187325</xdr:colOff>
      <xdr:row>32</xdr:row>
      <xdr:rowOff>75459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2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24659</xdr:rowOff>
    </xdr:from>
    <xdr:to>
      <xdr:col>19</xdr:col>
      <xdr:colOff>136525</xdr:colOff>
      <xdr:row>32</xdr:row>
      <xdr:rowOff>40852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282584"/>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129117</xdr:rowOff>
    </xdr:from>
    <xdr:to>
      <xdr:col>11</xdr:col>
      <xdr:colOff>187325</xdr:colOff>
      <xdr:row>32</xdr:row>
      <xdr:rowOff>59267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8467</xdr:rowOff>
    </xdr:from>
    <xdr:to>
      <xdr:col>15</xdr:col>
      <xdr:colOff>136525</xdr:colOff>
      <xdr:row>32</xdr:row>
      <xdr:rowOff>24659</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266392"/>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8467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625199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3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66586</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324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50394</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ja-JP" sz="11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a:t>
          </a:r>
          <a:r>
            <a:rPr kumimoji="1" lang="ja-JP" altLang="ja-JP" sz="105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を必要最小限とし償還を進めたことにより、</a:t>
          </a:r>
          <a:r>
            <a:rPr kumimoji="1" lang="ja-JP" altLang="en-US" sz="105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将来負担額は減少し、昨年度と比較し▲２１．６％となったが、</a:t>
          </a:r>
          <a:r>
            <a:rPr kumimoji="1" lang="ja-JP" altLang="ja-JP" sz="105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類似団体平均を上回る結果となっている。</a:t>
          </a:r>
          <a:endParaRPr kumimoji="0" lang="ja-JP" altLang="ja-JP" sz="105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令和６年度で合併特例事業債が終了</a:t>
          </a:r>
          <a:r>
            <a:rPr kumimoji="1" lang="ja-JP" altLang="en-US"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するため、集会所等施設の整備を進めてきたが、</a:t>
          </a: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今後は地方債の発行額の減少が見込まれる</a:t>
          </a:r>
          <a:r>
            <a:rPr kumimoji="1" lang="ja-JP" altLang="en-US"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10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歳出の抑制のためには地方債元利償還金を減少させていく必要があるため、引き続き発行額の適正化に努める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84307</xdr:rowOff>
    </xdr:from>
    <xdr:to>
      <xdr:col>76</xdr:col>
      <xdr:colOff>73025</xdr:colOff>
      <xdr:row>31</xdr:row>
      <xdr:rowOff>14457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9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62734</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9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110215</xdr:rowOff>
    </xdr:from>
    <xdr:to>
      <xdr:col>72</xdr:col>
      <xdr:colOff>123825</xdr:colOff>
      <xdr:row>31</xdr:row>
      <xdr:rowOff>40365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0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135107</xdr:rowOff>
    </xdr:from>
    <xdr:to>
      <xdr:col>76</xdr:col>
      <xdr:colOff>22225</xdr:colOff>
      <xdr:row>30</xdr:row>
      <xdr:rowOff>161015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050132"/>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3944</xdr:rowOff>
    </xdr:from>
    <xdr:to>
      <xdr:col>68</xdr:col>
      <xdr:colOff>123825</xdr:colOff>
      <xdr:row>30</xdr:row>
      <xdr:rowOff>105544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9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54744</xdr:rowOff>
    </xdr:from>
    <xdr:to>
      <xdr:col>72</xdr:col>
      <xdr:colOff>73025</xdr:colOff>
      <xdr:row>30</xdr:row>
      <xdr:rowOff>161015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969769"/>
          <a:ext cx="762000" cy="10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164190</xdr:rowOff>
    </xdr:from>
    <xdr:to>
      <xdr:col>64</xdr:col>
      <xdr:colOff>123825</xdr:colOff>
      <xdr:row>31</xdr:row>
      <xdr:rowOff>94340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0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54744</xdr:rowOff>
    </xdr:from>
    <xdr:to>
      <xdr:col>68</xdr:col>
      <xdr:colOff>73025</xdr:colOff>
      <xdr:row>31</xdr:row>
      <xdr:rowOff>43540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969769"/>
          <a:ext cx="762000" cy="16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138113</xdr:rowOff>
    </xdr:from>
    <xdr:to>
      <xdr:col>60</xdr:col>
      <xdr:colOff>123825</xdr:colOff>
      <xdr:row>32</xdr:row>
      <xdr:rowOff>68263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2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43540</xdr:rowOff>
    </xdr:from>
    <xdr:to>
      <xdr:col>64</xdr:col>
      <xdr:colOff>73025</xdr:colOff>
      <xdr:row>32</xdr:row>
      <xdr:rowOff>17463</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130015"/>
          <a:ext cx="762000" cy="1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31492</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11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96671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01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85467</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1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59390</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31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130175</xdr:rowOff>
    </xdr:from>
    <xdr:to>
      <xdr:col>24</xdr:col>
      <xdr:colOff>114300</xdr:colOff>
      <xdr:row>39</xdr:row>
      <xdr:rowOff>60325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39</xdr:row>
      <xdr:rowOff>9525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675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152400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38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065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91440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74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78683</xdr:rowOff>
    </xdr:from>
    <xdr:to>
      <xdr:col>55</xdr:col>
      <xdr:colOff>50800</xdr:colOff>
      <xdr:row>40</xdr:row>
      <xdr:rowOff>8833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7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57110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7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86531</xdr:rowOff>
    </xdr:from>
    <xdr:to>
      <xdr:col>50</xdr:col>
      <xdr:colOff>165100</xdr:colOff>
      <xdr:row>40</xdr:row>
      <xdr:rowOff>16681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129483</xdr:rowOff>
    </xdr:from>
    <xdr:to>
      <xdr:col>55</xdr:col>
      <xdr:colOff>0</xdr:colOff>
      <xdr:row>39</xdr:row>
      <xdr:rowOff>137331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816033"/>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93714</xdr:rowOff>
    </xdr:from>
    <xdr:to>
      <xdr:col>46</xdr:col>
      <xdr:colOff>38100</xdr:colOff>
      <xdr:row>40</xdr:row>
      <xdr:rowOff>23864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7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137331</xdr:rowOff>
    </xdr:from>
    <xdr:to>
      <xdr:col>50</xdr:col>
      <xdr:colOff>114300</xdr:colOff>
      <xdr:row>39</xdr:row>
      <xdr:rowOff>144514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823881"/>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104419</xdr:rowOff>
    </xdr:from>
    <xdr:to>
      <xdr:col>41</xdr:col>
      <xdr:colOff>101600</xdr:colOff>
      <xdr:row>40</xdr:row>
      <xdr:rowOff>34569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7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144514</xdr:rowOff>
    </xdr:from>
    <xdr:to>
      <xdr:col>45</xdr:col>
      <xdr:colOff>177800</xdr:colOff>
      <xdr:row>39</xdr:row>
      <xdr:rowOff>155219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831064"/>
          <a:ext cx="8890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115145</xdr:rowOff>
    </xdr:from>
    <xdr:to>
      <xdr:col>36</xdr:col>
      <xdr:colOff>165100</xdr:colOff>
      <xdr:row>40</xdr:row>
      <xdr:rowOff>45295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8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155219</xdr:rowOff>
    </xdr:from>
    <xdr:to>
      <xdr:col>41</xdr:col>
      <xdr:colOff>50800</xdr:colOff>
      <xdr:row>39</xdr:row>
      <xdr:rowOff>165945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841769"/>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7808</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8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14991</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8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25696</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88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36422</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8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6543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136978</xdr:rowOff>
    </xdr:from>
    <xdr:to>
      <xdr:col>15</xdr:col>
      <xdr:colOff>101600</xdr:colOff>
      <xdr:row>62</xdr:row>
      <xdr:rowOff>67128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xdr:rowOff>
    </xdr:from>
    <xdr:to>
      <xdr:col>19</xdr:col>
      <xdr:colOff>177800</xdr:colOff>
      <xdr:row>62</xdr:row>
      <xdr:rowOff>24493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6462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xdr:rowOff>
    </xdr:from>
    <xdr:to>
      <xdr:col>15</xdr:col>
      <xdr:colOff>50800</xdr:colOff>
      <xdr:row>62</xdr:row>
      <xdr:rowOff>32657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019300" y="10646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32657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6380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159754</xdr:rowOff>
    </xdr:from>
    <xdr:to>
      <xdr:col>55</xdr:col>
      <xdr:colOff>50800</xdr:colOff>
      <xdr:row>63</xdr:row>
      <xdr:rowOff>89904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138181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76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163623</xdr:rowOff>
    </xdr:from>
    <xdr:to>
      <xdr:col>50</xdr:col>
      <xdr:colOff>165100</xdr:colOff>
      <xdr:row>63</xdr:row>
      <xdr:rowOff>93773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39104</xdr:rowOff>
    </xdr:from>
    <xdr:to>
      <xdr:col>55</xdr:col>
      <xdr:colOff>0</xdr:colOff>
      <xdr:row>63</xdr:row>
      <xdr:rowOff>42973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840454"/>
          <a:ext cx="8382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170147</xdr:rowOff>
    </xdr:from>
    <xdr:to>
      <xdr:col>46</xdr:col>
      <xdr:colOff>38100</xdr:colOff>
      <xdr:row>63</xdr:row>
      <xdr:rowOff>100297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80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42973</xdr:rowOff>
    </xdr:from>
    <xdr:to>
      <xdr:col>50</xdr:col>
      <xdr:colOff>114300</xdr:colOff>
      <xdr:row>63</xdr:row>
      <xdr:rowOff>49497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844323"/>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10453</xdr:rowOff>
    </xdr:from>
    <xdr:to>
      <xdr:col>41</xdr:col>
      <xdr:colOff>101600</xdr:colOff>
      <xdr:row>63</xdr:row>
      <xdr:rowOff>112053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8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49497</xdr:rowOff>
    </xdr:from>
    <xdr:to>
      <xdr:col>45</xdr:col>
      <xdr:colOff>177800</xdr:colOff>
      <xdr:row>63</xdr:row>
      <xdr:rowOff>61253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850847"/>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15134</xdr:rowOff>
    </xdr:from>
    <xdr:to>
      <xdr:col>36</xdr:col>
      <xdr:colOff>165100</xdr:colOff>
      <xdr:row>63</xdr:row>
      <xdr:rowOff>116734</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61253</xdr:rowOff>
    </xdr:from>
    <xdr:to>
      <xdr:col>41</xdr:col>
      <xdr:colOff>50800</xdr:colOff>
      <xdr:row>63</xdr:row>
      <xdr:rowOff>65934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862603"/>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84900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8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91424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9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103180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107861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90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50164</xdr:rowOff>
    </xdr:from>
    <xdr:to>
      <xdr:col>20</xdr:col>
      <xdr:colOff>38100</xdr:colOff>
      <xdr:row>83</xdr:row>
      <xdr:rowOff>151764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83</xdr:row>
      <xdr:rowOff>118111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3313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100964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065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76200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76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145414</xdr:rowOff>
    </xdr:from>
    <xdr:to>
      <xdr:col>6</xdr:col>
      <xdr:colOff>38100</xdr:colOff>
      <xdr:row>83</xdr:row>
      <xdr:rowOff>75564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24764</xdr:rowOff>
    </xdr:from>
    <xdr:to>
      <xdr:col>10</xdr:col>
      <xdr:colOff>114300</xdr:colOff>
      <xdr:row>83</xdr:row>
      <xdr:rowOff>45720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551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142891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87647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66691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73985</xdr:rowOff>
    </xdr:from>
    <xdr:to>
      <xdr:col>55</xdr:col>
      <xdr:colOff>50800</xdr:colOff>
      <xdr:row>86</xdr:row>
      <xdr:rowOff>4135</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6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33362</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4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75448</xdr:rowOff>
    </xdr:from>
    <xdr:to>
      <xdr:col>50</xdr:col>
      <xdr:colOff>165100</xdr:colOff>
      <xdr:row>86</xdr:row>
      <xdr:rowOff>5598</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124785</xdr:rowOff>
    </xdr:from>
    <xdr:to>
      <xdr:col>55</xdr:col>
      <xdr:colOff>0</xdr:colOff>
      <xdr:row>85</xdr:row>
      <xdr:rowOff>126248</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698035"/>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76682</xdr:rowOff>
    </xdr:from>
    <xdr:to>
      <xdr:col>46</xdr:col>
      <xdr:colOff>38100</xdr:colOff>
      <xdr:row>86</xdr:row>
      <xdr:rowOff>6832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6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126248</xdr:rowOff>
    </xdr:from>
    <xdr:to>
      <xdr:col>50</xdr:col>
      <xdr:colOff>114300</xdr:colOff>
      <xdr:row>85</xdr:row>
      <xdr:rowOff>127482</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699498"/>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78831</xdr:rowOff>
    </xdr:from>
    <xdr:to>
      <xdr:col>41</xdr:col>
      <xdr:colOff>101600</xdr:colOff>
      <xdr:row>86</xdr:row>
      <xdr:rowOff>8981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6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127482</xdr:rowOff>
    </xdr:from>
    <xdr:to>
      <xdr:col>45</xdr:col>
      <xdr:colOff>177800</xdr:colOff>
      <xdr:row>85</xdr:row>
      <xdr:rowOff>129631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70073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80066</xdr:rowOff>
    </xdr:from>
    <xdr:to>
      <xdr:col>36</xdr:col>
      <xdr:colOff>165100</xdr:colOff>
      <xdr:row>86</xdr:row>
      <xdr:rowOff>10216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6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129631</xdr:rowOff>
    </xdr:from>
    <xdr:to>
      <xdr:col>41</xdr:col>
      <xdr:colOff>50800</xdr:colOff>
      <xdr:row>85</xdr:row>
      <xdr:rowOff>130866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702881"/>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22125</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42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23359</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42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25508</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42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26743</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4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9071</xdr:rowOff>
    </xdr:from>
    <xdr:to>
      <xdr:col>24</xdr:col>
      <xdr:colOff>114300</xdr:colOff>
      <xdr:row>108</xdr:row>
      <xdr:rowOff>110671</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584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95448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673600" y="18440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169092</xdr:rowOff>
    </xdr:from>
    <xdr:to>
      <xdr:col>20</xdr:col>
      <xdr:colOff>38100</xdr:colOff>
      <xdr:row>108</xdr:row>
      <xdr:rowOff>99242</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746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48442</xdr:rowOff>
    </xdr:from>
    <xdr:to>
      <xdr:col>24</xdr:col>
      <xdr:colOff>63500</xdr:colOff>
      <xdr:row>108</xdr:row>
      <xdr:rowOff>59871</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797300" y="1856504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146231</xdr:rowOff>
    </xdr:from>
    <xdr:to>
      <xdr:col>15</xdr:col>
      <xdr:colOff>101600</xdr:colOff>
      <xdr:row>108</xdr:row>
      <xdr:rowOff>76381</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857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25581</xdr:rowOff>
    </xdr:from>
    <xdr:to>
      <xdr:col>19</xdr:col>
      <xdr:colOff>177800</xdr:colOff>
      <xdr:row>108</xdr:row>
      <xdr:rowOff>48442</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908300" y="1854218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128270</xdr:rowOff>
    </xdr:from>
    <xdr:to>
      <xdr:col>10</xdr:col>
      <xdr:colOff>165100</xdr:colOff>
      <xdr:row>108</xdr:row>
      <xdr:rowOff>58420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968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xdr:rowOff>
    </xdr:from>
    <xdr:to>
      <xdr:col>15</xdr:col>
      <xdr:colOff>50800</xdr:colOff>
      <xdr:row>108</xdr:row>
      <xdr:rowOff>25581</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019300" y="185242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108676</xdr:rowOff>
    </xdr:from>
    <xdr:to>
      <xdr:col>6</xdr:col>
      <xdr:colOff>38100</xdr:colOff>
      <xdr:row>108</xdr:row>
      <xdr:rowOff>38826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079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159476</xdr:rowOff>
    </xdr:from>
    <xdr:to>
      <xdr:col>10</xdr:col>
      <xdr:colOff>114300</xdr:colOff>
      <xdr:row>108</xdr:row>
      <xdr:rowOff>7620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30300" y="185046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90369</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67508</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49547</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29953</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1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1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100-0000CC010000}"/>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100-0000CE010000}"/>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583</xdr:rowOff>
    </xdr:from>
    <xdr:to>
      <xdr:col>55</xdr:col>
      <xdr:colOff>50800</xdr:colOff>
      <xdr:row>108</xdr:row>
      <xdr:rowOff>102183</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0426700" y="185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86960</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00000000-0008-0000-0100-0000DA010000}"/>
            </a:ext>
          </a:extLst>
        </xdr:cNvPr>
        <xdr:cNvSpPr txBox="1"/>
      </xdr:nvSpPr>
      <xdr:spPr>
        <a:xfrm>
          <a:off x="10515600" y="184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1580</xdr:rowOff>
    </xdr:from>
    <xdr:to>
      <xdr:col>50</xdr:col>
      <xdr:colOff>165100</xdr:colOff>
      <xdr:row>108</xdr:row>
      <xdr:rowOff>103180</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9588500" y="185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51383</xdr:rowOff>
    </xdr:from>
    <xdr:to>
      <xdr:col>55</xdr:col>
      <xdr:colOff>0</xdr:colOff>
      <xdr:row>108</xdr:row>
      <xdr:rowOff>52380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9639300" y="18567983"/>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1586</xdr:rowOff>
    </xdr:from>
    <xdr:to>
      <xdr:col>46</xdr:col>
      <xdr:colOff>38100</xdr:colOff>
      <xdr:row>108</xdr:row>
      <xdr:rowOff>103186</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8699500" y="185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52380</xdr:rowOff>
    </xdr:from>
    <xdr:to>
      <xdr:col>50</xdr:col>
      <xdr:colOff>114300</xdr:colOff>
      <xdr:row>108</xdr:row>
      <xdr:rowOff>52386</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8750300" y="18568980"/>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2209</xdr:rowOff>
    </xdr:from>
    <xdr:to>
      <xdr:col>41</xdr:col>
      <xdr:colOff>101600</xdr:colOff>
      <xdr:row>108</xdr:row>
      <xdr:rowOff>103809</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7810500" y="185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52386</xdr:rowOff>
    </xdr:from>
    <xdr:to>
      <xdr:col>45</xdr:col>
      <xdr:colOff>177800</xdr:colOff>
      <xdr:row>108</xdr:row>
      <xdr:rowOff>53009</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7861300" y="18568986"/>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2792</xdr:rowOff>
    </xdr:from>
    <xdr:to>
      <xdr:col>36</xdr:col>
      <xdr:colOff>165100</xdr:colOff>
      <xdr:row>108</xdr:row>
      <xdr:rowOff>104392</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6921500" y="185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53009</xdr:rowOff>
    </xdr:from>
    <xdr:to>
      <xdr:col>41</xdr:col>
      <xdr:colOff>50800</xdr:colOff>
      <xdr:row>108</xdr:row>
      <xdr:rowOff>53592</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6972300" y="18569609"/>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94307</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59411" y="186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94313</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83111" y="186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94936</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94111" y="1861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95519</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705111" y="186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1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1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100-00000702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100-000009020000}"/>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53158</xdr:rowOff>
    </xdr:from>
    <xdr:to>
      <xdr:col>85</xdr:col>
      <xdr:colOff>177800</xdr:colOff>
      <xdr:row>36</xdr:row>
      <xdr:rowOff>154758</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6268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76035</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100-000015020000}"/>
            </a:ext>
          </a:extLst>
        </xdr:cNvPr>
        <xdr:cNvSpPr txBox="1"/>
      </xdr:nvSpPr>
      <xdr:spPr>
        <a:xfrm>
          <a:off x="16357600"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165826</xdr:rowOff>
    </xdr:from>
    <xdr:to>
      <xdr:col>81</xdr:col>
      <xdr:colOff>101600</xdr:colOff>
      <xdr:row>36</xdr:row>
      <xdr:rowOff>95976</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5430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45176</xdr:rowOff>
    </xdr:from>
    <xdr:to>
      <xdr:col>85</xdr:col>
      <xdr:colOff>127000</xdr:colOff>
      <xdr:row>36</xdr:row>
      <xdr:rowOff>103958</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5481300" y="6217376"/>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108676</xdr:rowOff>
    </xdr:from>
    <xdr:to>
      <xdr:col>76</xdr:col>
      <xdr:colOff>165100</xdr:colOff>
      <xdr:row>36</xdr:row>
      <xdr:rowOff>38826</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4541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159476</xdr:rowOff>
    </xdr:from>
    <xdr:to>
      <xdr:col>81</xdr:col>
      <xdr:colOff>50800</xdr:colOff>
      <xdr:row>36</xdr:row>
      <xdr:rowOff>45176</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4592300" y="61602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53158</xdr:rowOff>
    </xdr:from>
    <xdr:to>
      <xdr:col>72</xdr:col>
      <xdr:colOff>38100</xdr:colOff>
      <xdr:row>35</xdr:row>
      <xdr:rowOff>154758</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3652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103958</xdr:rowOff>
    </xdr:from>
    <xdr:to>
      <xdr:col>76</xdr:col>
      <xdr:colOff>114300</xdr:colOff>
      <xdr:row>35</xdr:row>
      <xdr:rowOff>159476</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3703300" y="610470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276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103958</xdr:rowOff>
    </xdr:from>
    <xdr:to>
      <xdr:col>71</xdr:col>
      <xdr:colOff>177800</xdr:colOff>
      <xdr:row>37</xdr:row>
      <xdr:rowOff>121920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2814300" y="6104708"/>
          <a:ext cx="8890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112503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55353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171285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1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100-00003C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100-00003E02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100-00004002000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137414</xdr:rowOff>
    </xdr:from>
    <xdr:to>
      <xdr:col>116</xdr:col>
      <xdr:colOff>114300</xdr:colOff>
      <xdr:row>37</xdr:row>
      <xdr:rowOff>67564</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21107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160291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100-00004C020000}"/>
            </a:ext>
          </a:extLst>
        </xdr:cNvPr>
        <xdr:cNvSpPr txBox="1"/>
      </xdr:nvSpPr>
      <xdr:spPr>
        <a:xfrm>
          <a:off x="22199600"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153416</xdr:rowOff>
    </xdr:from>
    <xdr:to>
      <xdr:col>112</xdr:col>
      <xdr:colOff>38100</xdr:colOff>
      <xdr:row>37</xdr:row>
      <xdr:rowOff>83566</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1272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xdr:rowOff>
    </xdr:from>
    <xdr:to>
      <xdr:col>116</xdr:col>
      <xdr:colOff>63500</xdr:colOff>
      <xdr:row>37</xdr:row>
      <xdr:rowOff>32766</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1323300" y="636041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167132</xdr:rowOff>
    </xdr:from>
    <xdr:to>
      <xdr:col>107</xdr:col>
      <xdr:colOff>101600</xdr:colOff>
      <xdr:row>37</xdr:row>
      <xdr:rowOff>97282</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0383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32766</xdr:rowOff>
    </xdr:from>
    <xdr:to>
      <xdr:col>111</xdr:col>
      <xdr:colOff>177800</xdr:colOff>
      <xdr:row>37</xdr:row>
      <xdr:rowOff>46482</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0434300" y="63764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9494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46482</xdr:rowOff>
    </xdr:from>
    <xdr:to>
      <xdr:col>107</xdr:col>
      <xdr:colOff>50800</xdr:colOff>
      <xdr:row>37</xdr:row>
      <xdr:rowOff>64770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9545300" y="6390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80264</xdr:rowOff>
    </xdr:from>
    <xdr:to>
      <xdr:col>98</xdr:col>
      <xdr:colOff>38100</xdr:colOff>
      <xdr:row>37</xdr:row>
      <xdr:rowOff>10414</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8605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131064</xdr:rowOff>
    </xdr:from>
    <xdr:to>
      <xdr:col>102</xdr:col>
      <xdr:colOff>114300</xdr:colOff>
      <xdr:row>37</xdr:row>
      <xdr:rowOff>64770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656300" y="63032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100093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113809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26941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1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100-000078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100-00007A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100-00007C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6268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154957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100-000088020000}"/>
            </a:ext>
          </a:extLst>
        </xdr:cNvPr>
        <xdr:cNvSpPr txBox="1"/>
      </xdr:nvSpPr>
      <xdr:spPr>
        <a:xfrm>
          <a:off x="16357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70031</xdr:rowOff>
    </xdr:from>
    <xdr:to>
      <xdr:col>81</xdr:col>
      <xdr:colOff>101600</xdr:colOff>
      <xdr:row>59</xdr:row>
      <xdr:rowOff>181</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5430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120831</xdr:rowOff>
    </xdr:from>
    <xdr:to>
      <xdr:col>85</xdr:col>
      <xdr:colOff>127000</xdr:colOff>
      <xdr:row>59</xdr:row>
      <xdr:rowOff>11430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5481300" y="1006493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11249</xdr:rowOff>
    </xdr:from>
    <xdr:to>
      <xdr:col>76</xdr:col>
      <xdr:colOff>165100</xdr:colOff>
      <xdr:row>58</xdr:row>
      <xdr:rowOff>112849</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4541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62049</xdr:rowOff>
    </xdr:from>
    <xdr:to>
      <xdr:col>81</xdr:col>
      <xdr:colOff>50800</xdr:colOff>
      <xdr:row>58</xdr:row>
      <xdr:rowOff>120831</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4592300" y="100061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53703</xdr:rowOff>
    </xdr:from>
    <xdr:to>
      <xdr:col>72</xdr:col>
      <xdr:colOff>38100</xdr:colOff>
      <xdr:row>58</xdr:row>
      <xdr:rowOff>155303</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365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62049</xdr:rowOff>
    </xdr:from>
    <xdr:to>
      <xdr:col>76</xdr:col>
      <xdr:colOff>114300</xdr:colOff>
      <xdr:row>58</xdr:row>
      <xdr:rowOff>104503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3703300" y="100061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7983</xdr:rowOff>
    </xdr:from>
    <xdr:to>
      <xdr:col>67</xdr:col>
      <xdr:colOff>101600</xdr:colOff>
      <xdr:row>58</xdr:row>
      <xdr:rowOff>109583</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2763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58783</xdr:rowOff>
    </xdr:from>
    <xdr:to>
      <xdr:col>71</xdr:col>
      <xdr:colOff>177800</xdr:colOff>
      <xdr:row>58</xdr:row>
      <xdr:rowOff>104503</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814300" y="100028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100-000091020000}"/>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100-000092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100-000093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100-00009402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16708</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100-000095020000}"/>
            </a:ext>
          </a:extLst>
        </xdr:cNvPr>
        <xdr:cNvSpPr txBox="1"/>
      </xdr:nvSpPr>
      <xdr:spPr>
        <a:xfrm>
          <a:off x="15266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129376</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100-000096020000}"/>
            </a:ext>
          </a:extLst>
        </xdr:cNvPr>
        <xdr:cNvSpPr txBox="1"/>
      </xdr:nvSpPr>
      <xdr:spPr>
        <a:xfrm>
          <a:off x="14389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380</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100-000097020000}"/>
            </a:ext>
          </a:extLst>
        </xdr:cNvPr>
        <xdr:cNvSpPr txBox="1"/>
      </xdr:nvSpPr>
      <xdr:spPr>
        <a:xfrm>
          <a:off x="13500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126110</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100-000098020000}"/>
            </a:ext>
          </a:extLst>
        </xdr:cNvPr>
        <xdr:cNvSpPr txBox="1"/>
      </xdr:nvSpPr>
      <xdr:spPr>
        <a:xfrm>
          <a:off x="12611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1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100-0000B1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100-0000B3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100-0000B502000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129413</xdr:rowOff>
    </xdr:from>
    <xdr:to>
      <xdr:col>116</xdr:col>
      <xdr:colOff>114300</xdr:colOff>
      <xdr:row>62</xdr:row>
      <xdr:rowOff>59563</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221107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107840</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100-0000C1020000}"/>
            </a:ext>
          </a:extLst>
        </xdr:cNvPr>
        <xdr:cNvSpPr txBox="1"/>
      </xdr:nvSpPr>
      <xdr:spPr>
        <a:xfrm>
          <a:off x="22199600" y="105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137033</xdr:rowOff>
    </xdr:from>
    <xdr:to>
      <xdr:col>112</xdr:col>
      <xdr:colOff>38100</xdr:colOff>
      <xdr:row>62</xdr:row>
      <xdr:rowOff>67183</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1272500" y="105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8763</xdr:rowOff>
    </xdr:from>
    <xdr:to>
      <xdr:col>116</xdr:col>
      <xdr:colOff>63500</xdr:colOff>
      <xdr:row>62</xdr:row>
      <xdr:rowOff>16383</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21323300" y="1063866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143891</xdr:rowOff>
    </xdr:from>
    <xdr:to>
      <xdr:col>107</xdr:col>
      <xdr:colOff>101600</xdr:colOff>
      <xdr:row>62</xdr:row>
      <xdr:rowOff>74041</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0383500" y="10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xdr:rowOff>
    </xdr:from>
    <xdr:to>
      <xdr:col>111</xdr:col>
      <xdr:colOff>177800</xdr:colOff>
      <xdr:row>62</xdr:row>
      <xdr:rowOff>23241</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0434300" y="1064628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154369</xdr:rowOff>
    </xdr:from>
    <xdr:to>
      <xdr:col>102</xdr:col>
      <xdr:colOff>165100</xdr:colOff>
      <xdr:row>62</xdr:row>
      <xdr:rowOff>84519</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19494500" y="106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23241</xdr:rowOff>
    </xdr:from>
    <xdr:to>
      <xdr:col>107</xdr:col>
      <xdr:colOff>50800</xdr:colOff>
      <xdr:row>62</xdr:row>
      <xdr:rowOff>33719</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19545300" y="1065314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162179</xdr:rowOff>
    </xdr:from>
    <xdr:to>
      <xdr:col>98</xdr:col>
      <xdr:colOff>38100</xdr:colOff>
      <xdr:row>62</xdr:row>
      <xdr:rowOff>92329</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8605500" y="106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33719</xdr:rowOff>
    </xdr:from>
    <xdr:to>
      <xdr:col>102</xdr:col>
      <xdr:colOff>114300</xdr:colOff>
      <xdr:row>62</xdr:row>
      <xdr:rowOff>41529</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8656300" y="1066361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00000000-0008-0000-0100-0000CA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00000000-0008-0000-0100-0000CB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00000000-0008-0000-0100-0000CC02000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00000000-0008-0000-0100-0000CD02000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58310</xdr:rowOff>
    </xdr:from>
    <xdr:ext cx="469744" cy="259045"/>
    <xdr:sp macro="" textlink="">
      <xdr:nvSpPr>
        <xdr:cNvPr id="718" name="n_1mainValue【学校施設】&#10;一人当たり面積">
          <a:extLst>
            <a:ext uri="{FF2B5EF4-FFF2-40B4-BE49-F238E27FC236}">
              <a16:creationId xmlns:a16="http://schemas.microsoft.com/office/drawing/2014/main" id="{00000000-0008-0000-0100-0000CE020000}"/>
            </a:ext>
          </a:extLst>
        </xdr:cNvPr>
        <xdr:cNvSpPr txBox="1"/>
      </xdr:nvSpPr>
      <xdr:spPr>
        <a:xfrm>
          <a:off x="21075727" y="1068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65168</xdr:rowOff>
    </xdr:from>
    <xdr:ext cx="469744" cy="259045"/>
    <xdr:sp macro="" textlink="">
      <xdr:nvSpPr>
        <xdr:cNvPr id="719" name="n_2mainValue【学校施設】&#10;一人当たり面積">
          <a:extLst>
            <a:ext uri="{FF2B5EF4-FFF2-40B4-BE49-F238E27FC236}">
              <a16:creationId xmlns:a16="http://schemas.microsoft.com/office/drawing/2014/main" id="{00000000-0008-0000-0100-0000CF020000}"/>
            </a:ext>
          </a:extLst>
        </xdr:cNvPr>
        <xdr:cNvSpPr txBox="1"/>
      </xdr:nvSpPr>
      <xdr:spPr>
        <a:xfrm>
          <a:off x="20199427" y="106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75646</xdr:rowOff>
    </xdr:from>
    <xdr:ext cx="469744" cy="259045"/>
    <xdr:sp macro="" textlink="">
      <xdr:nvSpPr>
        <xdr:cNvPr id="720" name="n_3mainValue【学校施設】&#10;一人当たり面積">
          <a:extLst>
            <a:ext uri="{FF2B5EF4-FFF2-40B4-BE49-F238E27FC236}">
              <a16:creationId xmlns:a16="http://schemas.microsoft.com/office/drawing/2014/main" id="{00000000-0008-0000-0100-0000D0020000}"/>
            </a:ext>
          </a:extLst>
        </xdr:cNvPr>
        <xdr:cNvSpPr txBox="1"/>
      </xdr:nvSpPr>
      <xdr:spPr>
        <a:xfrm>
          <a:off x="19310427" y="10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83456</xdr:rowOff>
    </xdr:from>
    <xdr:ext cx="469744" cy="259045"/>
    <xdr:sp macro="" textlink="">
      <xdr:nvSpPr>
        <xdr:cNvPr id="721" name="n_4mainValue【学校施設】&#10;一人当たり面積">
          <a:extLst>
            <a:ext uri="{FF2B5EF4-FFF2-40B4-BE49-F238E27FC236}">
              <a16:creationId xmlns:a16="http://schemas.microsoft.com/office/drawing/2014/main" id="{00000000-0008-0000-0100-0000D1020000}"/>
            </a:ext>
          </a:extLst>
        </xdr:cNvPr>
        <xdr:cNvSpPr txBox="1"/>
      </xdr:nvSpPr>
      <xdr:spPr>
        <a:xfrm>
          <a:off x="18421427" y="107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1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0000000-0008-0000-0100-0000E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00000000-0008-0000-0100-0000EE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00000000-0008-0000-0100-0000F0020000}"/>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21589</xdr:rowOff>
    </xdr:from>
    <xdr:to>
      <xdr:col>85</xdr:col>
      <xdr:colOff>177800</xdr:colOff>
      <xdr:row>84</xdr:row>
      <xdr:rowOff>123189</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6268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xdr:rowOff>
    </xdr:from>
    <xdr:ext cx="405111" cy="259045"/>
    <xdr:sp macro="" textlink="">
      <xdr:nvSpPr>
        <xdr:cNvPr id="764" name="【児童館】&#10;有形固定資産減価償却率該当値テキスト">
          <a:extLst>
            <a:ext uri="{FF2B5EF4-FFF2-40B4-BE49-F238E27FC236}">
              <a16:creationId xmlns:a16="http://schemas.microsoft.com/office/drawing/2014/main" id="{00000000-0008-0000-0100-0000FC020000}"/>
            </a:ext>
          </a:extLst>
        </xdr:cNvPr>
        <xdr:cNvSpPr txBox="1"/>
      </xdr:nvSpPr>
      <xdr:spPr>
        <a:xfrm>
          <a:off x="16357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72389</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5481300" y="144399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137523</xdr:rowOff>
    </xdr:from>
    <xdr:to>
      <xdr:col>76</xdr:col>
      <xdr:colOff>165100</xdr:colOff>
      <xdr:row>84</xdr:row>
      <xdr:rowOff>67673</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4541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16873</xdr:rowOff>
    </xdr:from>
    <xdr:to>
      <xdr:col>81</xdr:col>
      <xdr:colOff>50800</xdr:colOff>
      <xdr:row>84</xdr:row>
      <xdr:rowOff>38100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4592300" y="144186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103232</xdr:rowOff>
    </xdr:from>
    <xdr:to>
      <xdr:col>72</xdr:col>
      <xdr:colOff>38100</xdr:colOff>
      <xdr:row>84</xdr:row>
      <xdr:rowOff>33382</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3652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154032</xdr:rowOff>
    </xdr:from>
    <xdr:to>
      <xdr:col>76</xdr:col>
      <xdr:colOff>114300</xdr:colOff>
      <xdr:row>84</xdr:row>
      <xdr:rowOff>16873</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3703300" y="143843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2763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83</xdr:row>
      <xdr:rowOff>154032</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2814300" y="143468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00000000-0008-0000-0100-00000503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00000000-0008-0000-0100-00000603000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00000000-0008-0000-0100-000007030000}"/>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00000000-0008-0000-0100-000008030000}"/>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777" name="n_1mainValue【児童館】&#10;有形固定資産減価償却率">
          <a:extLst>
            <a:ext uri="{FF2B5EF4-FFF2-40B4-BE49-F238E27FC236}">
              <a16:creationId xmlns:a16="http://schemas.microsoft.com/office/drawing/2014/main" id="{00000000-0008-0000-0100-000009030000}"/>
            </a:ext>
          </a:extLst>
        </xdr:cNvPr>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58800</xdr:rowOff>
    </xdr:from>
    <xdr:ext cx="405111" cy="259045"/>
    <xdr:sp macro="" textlink="">
      <xdr:nvSpPr>
        <xdr:cNvPr id="778" name="n_2mainValue【児童館】&#10;有形固定資産減価償却率">
          <a:extLst>
            <a:ext uri="{FF2B5EF4-FFF2-40B4-BE49-F238E27FC236}">
              <a16:creationId xmlns:a16="http://schemas.microsoft.com/office/drawing/2014/main" id="{00000000-0008-0000-0100-00000A030000}"/>
            </a:ext>
          </a:extLst>
        </xdr:cNvPr>
        <xdr:cNvSpPr txBox="1"/>
      </xdr:nvSpPr>
      <xdr:spPr>
        <a:xfrm>
          <a:off x="14389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24509</xdr:rowOff>
    </xdr:from>
    <xdr:ext cx="405111" cy="259045"/>
    <xdr:sp macro="" textlink="">
      <xdr:nvSpPr>
        <xdr:cNvPr id="779" name="n_3mainValue【児童館】&#10;有形固定資産減価償却率">
          <a:extLst>
            <a:ext uri="{FF2B5EF4-FFF2-40B4-BE49-F238E27FC236}">
              <a16:creationId xmlns:a16="http://schemas.microsoft.com/office/drawing/2014/main" id="{00000000-0008-0000-0100-00000B030000}"/>
            </a:ext>
          </a:extLst>
        </xdr:cNvPr>
        <xdr:cNvSpPr txBox="1"/>
      </xdr:nvSpPr>
      <xdr:spPr>
        <a:xfrm>
          <a:off x="13500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780" name="n_4mainValue【児童館】&#10;有形固定資産減価償却率">
          <a:extLst>
            <a:ext uri="{FF2B5EF4-FFF2-40B4-BE49-F238E27FC236}">
              <a16:creationId xmlns:a16="http://schemas.microsoft.com/office/drawing/2014/main" id="{00000000-0008-0000-0100-00000C030000}"/>
            </a:ext>
          </a:extLst>
        </xdr:cNvPr>
        <xdr:cNvSpPr txBox="1"/>
      </xdr:nvSpPr>
      <xdr:spPr>
        <a:xfrm>
          <a:off x="12611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0000000-0008-0000-01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00000000-0008-0000-0100-00002503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00000000-0008-0000-0100-00002703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9" name="【児童館】&#10;一人当たり面積平均値テキスト">
          <a:extLst>
            <a:ext uri="{FF2B5EF4-FFF2-40B4-BE49-F238E27FC236}">
              <a16:creationId xmlns:a16="http://schemas.microsoft.com/office/drawing/2014/main" id="{00000000-0008-0000-0100-000029030000}"/>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147338</xdr:rowOff>
    </xdr:from>
    <xdr:ext cx="469744" cy="259045"/>
    <xdr:sp macro="" textlink="">
      <xdr:nvSpPr>
        <xdr:cNvPr id="821" name="【児童館】&#10;一人当たり面積該当値テキスト">
          <a:extLst>
            <a:ext uri="{FF2B5EF4-FFF2-40B4-BE49-F238E27FC236}">
              <a16:creationId xmlns:a16="http://schemas.microsoft.com/office/drawing/2014/main" id="{00000000-0008-0000-0100-000035030000}"/>
            </a:ext>
          </a:extLst>
        </xdr:cNvPr>
        <xdr:cNvSpPr txBox="1"/>
      </xdr:nvSpPr>
      <xdr:spPr>
        <a:xfrm>
          <a:off x="22199600"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127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11430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21323300" y="14577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xdr:rowOff>
    </xdr:from>
    <xdr:to>
      <xdr:col>111</xdr:col>
      <xdr:colOff>177800</xdr:colOff>
      <xdr:row>85</xdr:row>
      <xdr:rowOff>19050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flipV="1">
          <a:off x="20434300" y="1458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26670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19545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0" name="n_1aveValue【児童館】&#10;一人当たり面積">
          <a:extLst>
            <a:ext uri="{FF2B5EF4-FFF2-40B4-BE49-F238E27FC236}">
              <a16:creationId xmlns:a16="http://schemas.microsoft.com/office/drawing/2014/main" id="{00000000-0008-0000-0100-00003E03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31" name="n_2aveValue【児童館】&#10;一人当たり面積">
          <a:extLst>
            <a:ext uri="{FF2B5EF4-FFF2-40B4-BE49-F238E27FC236}">
              <a16:creationId xmlns:a16="http://schemas.microsoft.com/office/drawing/2014/main" id="{00000000-0008-0000-0100-00003F030000}"/>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2" name="n_3aveValue【児童館】&#10;一人当たり面積">
          <a:extLst>
            <a:ext uri="{FF2B5EF4-FFF2-40B4-BE49-F238E27FC236}">
              <a16:creationId xmlns:a16="http://schemas.microsoft.com/office/drawing/2014/main" id="{00000000-0008-0000-0100-000040030000}"/>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3" name="n_4aveValue【児童館】&#10;一人当たり面積">
          <a:extLst>
            <a:ext uri="{FF2B5EF4-FFF2-40B4-BE49-F238E27FC236}">
              <a16:creationId xmlns:a16="http://schemas.microsoft.com/office/drawing/2014/main" id="{00000000-0008-0000-0100-00004103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78757</xdr:rowOff>
    </xdr:from>
    <xdr:ext cx="469744" cy="259045"/>
    <xdr:sp macro="" textlink="">
      <xdr:nvSpPr>
        <xdr:cNvPr id="834" name="n_1mainValue【児童館】&#10;一人当たり面積">
          <a:extLst>
            <a:ext uri="{FF2B5EF4-FFF2-40B4-BE49-F238E27FC236}">
              <a16:creationId xmlns:a16="http://schemas.microsoft.com/office/drawing/2014/main" id="{00000000-0008-0000-0100-000042030000}"/>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835" name="n_2mainValue【児童館】&#10;一人当たり面積">
          <a:extLst>
            <a:ext uri="{FF2B5EF4-FFF2-40B4-BE49-F238E27FC236}">
              <a16:creationId xmlns:a16="http://schemas.microsoft.com/office/drawing/2014/main" id="{00000000-0008-0000-0100-000043030000}"/>
            </a:ext>
          </a:extLst>
        </xdr:cNvPr>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6" name="n_3mainValue【児童館】&#10;一人当たり面積">
          <a:extLst>
            <a:ext uri="{FF2B5EF4-FFF2-40B4-BE49-F238E27FC236}">
              <a16:creationId xmlns:a16="http://schemas.microsoft.com/office/drawing/2014/main" id="{00000000-0008-0000-0100-000044030000}"/>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7" name="n_4mainValue【児童館】&#10;一人当たり面積">
          <a:extLst>
            <a:ext uri="{FF2B5EF4-FFF2-40B4-BE49-F238E27FC236}">
              <a16:creationId xmlns:a16="http://schemas.microsoft.com/office/drawing/2014/main" id="{00000000-0008-0000-0100-000045030000}"/>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1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00000000-0008-0000-0100-00005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00000000-0008-0000-0100-00005F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00000000-0008-0000-0100-00006103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a:extLst>
            <a:ext uri="{FF2B5EF4-FFF2-40B4-BE49-F238E27FC236}">
              <a16:creationId xmlns:a16="http://schemas.microsoft.com/office/drawing/2014/main" id="{00000000-0008-0000-0100-00006303000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00000000-0008-0000-0100-00006803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55880</xdr:rowOff>
    </xdr:from>
    <xdr:to>
      <xdr:col>85</xdr:col>
      <xdr:colOff>177800</xdr:colOff>
      <xdr:row>107</xdr:row>
      <xdr:rowOff>157480</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6268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34307</xdr:rowOff>
    </xdr:from>
    <xdr:ext cx="405111" cy="259045"/>
    <xdr:sp macro="" textlink="">
      <xdr:nvSpPr>
        <xdr:cNvPr id="879" name="【公民館】&#10;有形固定資産減価償却率該当値テキスト">
          <a:extLst>
            <a:ext uri="{FF2B5EF4-FFF2-40B4-BE49-F238E27FC236}">
              <a16:creationId xmlns:a16="http://schemas.microsoft.com/office/drawing/2014/main" id="{00000000-0008-0000-0100-00006F030000}"/>
            </a:ext>
          </a:extLst>
        </xdr:cNvPr>
        <xdr:cNvSpPr txBox="1"/>
      </xdr:nvSpPr>
      <xdr:spPr>
        <a:xfrm>
          <a:off x="16357600"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543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64770</xdr:rowOff>
    </xdr:from>
    <xdr:to>
      <xdr:col>85</xdr:col>
      <xdr:colOff>127000</xdr:colOff>
      <xdr:row>107</xdr:row>
      <xdr:rowOff>106680</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5481300" y="18409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143511</xdr:rowOff>
    </xdr:from>
    <xdr:to>
      <xdr:col>76</xdr:col>
      <xdr:colOff>165100</xdr:colOff>
      <xdr:row>107</xdr:row>
      <xdr:rowOff>73661</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4541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22861</xdr:rowOff>
    </xdr:from>
    <xdr:to>
      <xdr:col>81</xdr:col>
      <xdr:colOff>50800</xdr:colOff>
      <xdr:row>107</xdr:row>
      <xdr:rowOff>64770</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4592300" y="18368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101600</xdr:rowOff>
    </xdr:from>
    <xdr:to>
      <xdr:col>72</xdr:col>
      <xdr:colOff>38100</xdr:colOff>
      <xdr:row>107</xdr:row>
      <xdr:rowOff>31750</xdr:rowOff>
    </xdr:to>
    <xdr:sp macro="" textlink="">
      <xdr:nvSpPr>
        <xdr:cNvPr id="884" name="楕円 883">
          <a:extLst>
            <a:ext uri="{FF2B5EF4-FFF2-40B4-BE49-F238E27FC236}">
              <a16:creationId xmlns:a16="http://schemas.microsoft.com/office/drawing/2014/main" id="{00000000-0008-0000-0100-000074030000}"/>
            </a:ext>
          </a:extLst>
        </xdr:cNvPr>
        <xdr:cNvSpPr/>
      </xdr:nvSpPr>
      <xdr:spPr>
        <a:xfrm>
          <a:off x="1365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152400</xdr:rowOff>
    </xdr:from>
    <xdr:to>
      <xdr:col>76</xdr:col>
      <xdr:colOff>114300</xdr:colOff>
      <xdr:row>107</xdr:row>
      <xdr:rowOff>22861</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a:off x="13703300" y="18326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126364</xdr:rowOff>
    </xdr:from>
    <xdr:to>
      <xdr:col>67</xdr:col>
      <xdr:colOff>101600</xdr:colOff>
      <xdr:row>107</xdr:row>
      <xdr:rowOff>56514</xdr:rowOff>
    </xdr:to>
    <xdr:sp macro="" textlink="">
      <xdr:nvSpPr>
        <xdr:cNvPr id="886" name="楕円 885">
          <a:extLst>
            <a:ext uri="{FF2B5EF4-FFF2-40B4-BE49-F238E27FC236}">
              <a16:creationId xmlns:a16="http://schemas.microsoft.com/office/drawing/2014/main" id="{00000000-0008-0000-0100-000076030000}"/>
            </a:ext>
          </a:extLst>
        </xdr:cNvPr>
        <xdr:cNvSpPr/>
      </xdr:nvSpPr>
      <xdr:spPr>
        <a:xfrm>
          <a:off x="12763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152400</xdr:rowOff>
    </xdr:from>
    <xdr:to>
      <xdr:col>71</xdr:col>
      <xdr:colOff>177800</xdr:colOff>
      <xdr:row>107</xdr:row>
      <xdr:rowOff>5714</xdr:rowOff>
    </xdr:to>
    <xdr:cxnSp macro="">
      <xdr:nvCxnSpPr>
        <xdr:cNvPr id="887" name="直線コネクタ 886">
          <a:extLst>
            <a:ext uri="{FF2B5EF4-FFF2-40B4-BE49-F238E27FC236}">
              <a16:creationId xmlns:a16="http://schemas.microsoft.com/office/drawing/2014/main" id="{00000000-0008-0000-0100-000077030000}"/>
            </a:ext>
          </a:extLst>
        </xdr:cNvPr>
        <xdr:cNvCxnSpPr/>
      </xdr:nvCxnSpPr>
      <xdr:spPr>
        <a:xfrm flipV="1">
          <a:off x="12814300" y="18326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a:extLst>
            <a:ext uri="{FF2B5EF4-FFF2-40B4-BE49-F238E27FC236}">
              <a16:creationId xmlns:a16="http://schemas.microsoft.com/office/drawing/2014/main" id="{00000000-0008-0000-0100-00007803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00000000-0008-0000-0100-00007903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00000000-0008-0000-0100-00007A03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00000000-0008-0000-0100-00007B03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892" name="n_1mainValue【公民館】&#10;有形固定資産減価償却率">
          <a:extLst>
            <a:ext uri="{FF2B5EF4-FFF2-40B4-BE49-F238E27FC236}">
              <a16:creationId xmlns:a16="http://schemas.microsoft.com/office/drawing/2014/main" id="{00000000-0008-0000-0100-00007C030000}"/>
            </a:ext>
          </a:extLst>
        </xdr:cNvPr>
        <xdr:cNvSpPr txBox="1"/>
      </xdr:nvSpPr>
      <xdr:spPr>
        <a:xfrm>
          <a:off x="15266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64788</xdr:rowOff>
    </xdr:from>
    <xdr:ext cx="405111" cy="259045"/>
    <xdr:sp macro="" textlink="">
      <xdr:nvSpPr>
        <xdr:cNvPr id="893" name="n_2mainValue【公民館】&#10;有形固定資産減価償却率">
          <a:extLst>
            <a:ext uri="{FF2B5EF4-FFF2-40B4-BE49-F238E27FC236}">
              <a16:creationId xmlns:a16="http://schemas.microsoft.com/office/drawing/2014/main" id="{00000000-0008-0000-0100-00007D030000}"/>
            </a:ext>
          </a:extLst>
        </xdr:cNvPr>
        <xdr:cNvSpPr txBox="1"/>
      </xdr:nvSpPr>
      <xdr:spPr>
        <a:xfrm>
          <a:off x="14389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22877</xdr:rowOff>
    </xdr:from>
    <xdr:ext cx="405111" cy="259045"/>
    <xdr:sp macro="" textlink="">
      <xdr:nvSpPr>
        <xdr:cNvPr id="894" name="n_3mainValue【公民館】&#10;有形固定資産減価償却率">
          <a:extLst>
            <a:ext uri="{FF2B5EF4-FFF2-40B4-BE49-F238E27FC236}">
              <a16:creationId xmlns:a16="http://schemas.microsoft.com/office/drawing/2014/main" id="{00000000-0008-0000-0100-00007E030000}"/>
            </a:ext>
          </a:extLst>
        </xdr:cNvPr>
        <xdr:cNvSpPr txBox="1"/>
      </xdr:nvSpPr>
      <xdr:spPr>
        <a:xfrm>
          <a:off x="13500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47641</xdr:rowOff>
    </xdr:from>
    <xdr:ext cx="405111" cy="259045"/>
    <xdr:sp macro="" textlink="">
      <xdr:nvSpPr>
        <xdr:cNvPr id="895" name="n_4mainValue【公民館】&#10;有形固定資産減価償却率">
          <a:extLst>
            <a:ext uri="{FF2B5EF4-FFF2-40B4-BE49-F238E27FC236}">
              <a16:creationId xmlns:a16="http://schemas.microsoft.com/office/drawing/2014/main" id="{00000000-0008-0000-0100-00007F030000}"/>
            </a:ext>
          </a:extLst>
        </xdr:cNvPr>
        <xdr:cNvSpPr txBox="1"/>
      </xdr:nvSpPr>
      <xdr:spPr>
        <a:xfrm>
          <a:off x="12611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1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00000000-0008-0000-01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00000000-0008-0000-0100-000099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00000000-0008-0000-0100-00009A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00000000-0008-0000-0100-00009B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00000000-0008-0000-0100-00009C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00000000-0008-0000-0100-00009D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a:extLst>
            <a:ext uri="{FF2B5EF4-FFF2-40B4-BE49-F238E27FC236}">
              <a16:creationId xmlns:a16="http://schemas.microsoft.com/office/drawing/2014/main" id="{00000000-0008-0000-0100-00009E030000}"/>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00000000-0008-0000-0100-00009F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00000000-0008-0000-0100-0000A0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00000000-0008-0000-0100-0000A1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00000000-0008-0000-0100-0000A2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00000000-0008-0000-0100-0000A303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22110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938" name="【公民館】&#10;一人当たり面積該当値テキスト">
          <a:extLst>
            <a:ext uri="{FF2B5EF4-FFF2-40B4-BE49-F238E27FC236}">
              <a16:creationId xmlns:a16="http://schemas.microsoft.com/office/drawing/2014/main" id="{00000000-0008-0000-0100-0000AA030000}"/>
            </a:ext>
          </a:extLst>
        </xdr:cNvPr>
        <xdr:cNvSpPr txBox="1"/>
      </xdr:nvSpPr>
      <xdr:spPr>
        <a:xfrm>
          <a:off x="22199600" y="18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92529</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flipV="1">
          <a:off x="21323300" y="186058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43362</xdr:rowOff>
    </xdr:from>
    <xdr:to>
      <xdr:col>107</xdr:col>
      <xdr:colOff>101600</xdr:colOff>
      <xdr:row>108</xdr:row>
      <xdr:rowOff>144962</xdr:rowOff>
    </xdr:to>
    <xdr:sp macro="" textlink="">
      <xdr:nvSpPr>
        <xdr:cNvPr id="941" name="楕円 940">
          <a:extLst>
            <a:ext uri="{FF2B5EF4-FFF2-40B4-BE49-F238E27FC236}">
              <a16:creationId xmlns:a16="http://schemas.microsoft.com/office/drawing/2014/main" id="{00000000-0008-0000-0100-0000AD030000}"/>
            </a:ext>
          </a:extLst>
        </xdr:cNvPr>
        <xdr:cNvSpPr/>
      </xdr:nvSpPr>
      <xdr:spPr>
        <a:xfrm>
          <a:off x="20383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94162</xdr:rowOff>
    </xdr:to>
    <xdr:cxnSp macro="">
      <xdr:nvCxnSpPr>
        <xdr:cNvPr id="942" name="直線コネクタ 941">
          <a:extLst>
            <a:ext uri="{FF2B5EF4-FFF2-40B4-BE49-F238E27FC236}">
              <a16:creationId xmlns:a16="http://schemas.microsoft.com/office/drawing/2014/main" id="{00000000-0008-0000-0100-0000AE030000}"/>
            </a:ext>
          </a:extLst>
        </xdr:cNvPr>
        <xdr:cNvCxnSpPr/>
      </xdr:nvCxnSpPr>
      <xdr:spPr>
        <a:xfrm flipV="1">
          <a:off x="20434300" y="186091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46627</xdr:rowOff>
    </xdr:from>
    <xdr:to>
      <xdr:col>102</xdr:col>
      <xdr:colOff>165100</xdr:colOff>
      <xdr:row>108</xdr:row>
      <xdr:rowOff>148227</xdr:rowOff>
    </xdr:to>
    <xdr:sp macro="" textlink="">
      <xdr:nvSpPr>
        <xdr:cNvPr id="943" name="楕円 942">
          <a:extLst>
            <a:ext uri="{FF2B5EF4-FFF2-40B4-BE49-F238E27FC236}">
              <a16:creationId xmlns:a16="http://schemas.microsoft.com/office/drawing/2014/main" id="{00000000-0008-0000-0100-0000AF030000}"/>
            </a:ext>
          </a:extLst>
        </xdr:cNvPr>
        <xdr:cNvSpPr/>
      </xdr:nvSpPr>
      <xdr:spPr>
        <a:xfrm>
          <a:off x="19494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94162</xdr:rowOff>
    </xdr:from>
    <xdr:to>
      <xdr:col>107</xdr:col>
      <xdr:colOff>50800</xdr:colOff>
      <xdr:row>108</xdr:row>
      <xdr:rowOff>97427</xdr:rowOff>
    </xdr:to>
    <xdr:cxnSp macro="">
      <xdr:nvCxnSpPr>
        <xdr:cNvPr id="944" name="直線コネクタ 943">
          <a:extLst>
            <a:ext uri="{FF2B5EF4-FFF2-40B4-BE49-F238E27FC236}">
              <a16:creationId xmlns:a16="http://schemas.microsoft.com/office/drawing/2014/main" id="{00000000-0008-0000-0100-0000B0030000}"/>
            </a:ext>
          </a:extLst>
        </xdr:cNvPr>
        <xdr:cNvCxnSpPr/>
      </xdr:nvCxnSpPr>
      <xdr:spPr>
        <a:xfrm flipV="1">
          <a:off x="19545300" y="186107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107043</xdr:rowOff>
    </xdr:from>
    <xdr:to>
      <xdr:col>98</xdr:col>
      <xdr:colOff>38100</xdr:colOff>
      <xdr:row>108</xdr:row>
      <xdr:rowOff>37193</xdr:rowOff>
    </xdr:to>
    <xdr:sp macro="" textlink="">
      <xdr:nvSpPr>
        <xdr:cNvPr id="945" name="楕円 944">
          <a:extLst>
            <a:ext uri="{FF2B5EF4-FFF2-40B4-BE49-F238E27FC236}">
              <a16:creationId xmlns:a16="http://schemas.microsoft.com/office/drawing/2014/main" id="{00000000-0008-0000-0100-0000B1030000}"/>
            </a:ext>
          </a:extLst>
        </xdr:cNvPr>
        <xdr:cNvSpPr/>
      </xdr:nvSpPr>
      <xdr:spPr>
        <a:xfrm>
          <a:off x="18605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157843</xdr:rowOff>
    </xdr:from>
    <xdr:to>
      <xdr:col>102</xdr:col>
      <xdr:colOff>114300</xdr:colOff>
      <xdr:row>108</xdr:row>
      <xdr:rowOff>97427</xdr:rowOff>
    </xdr:to>
    <xdr:cxnSp macro="">
      <xdr:nvCxnSpPr>
        <xdr:cNvPr id="946" name="直線コネクタ 945">
          <a:extLst>
            <a:ext uri="{FF2B5EF4-FFF2-40B4-BE49-F238E27FC236}">
              <a16:creationId xmlns:a16="http://schemas.microsoft.com/office/drawing/2014/main" id="{00000000-0008-0000-0100-0000B2030000}"/>
            </a:ext>
          </a:extLst>
        </xdr:cNvPr>
        <xdr:cNvCxnSpPr/>
      </xdr:nvCxnSpPr>
      <xdr:spPr>
        <a:xfrm>
          <a:off x="18656300" y="1850299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a:extLst>
            <a:ext uri="{FF2B5EF4-FFF2-40B4-BE49-F238E27FC236}">
              <a16:creationId xmlns:a16="http://schemas.microsoft.com/office/drawing/2014/main" id="{00000000-0008-0000-0100-0000B3030000}"/>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00000000-0008-0000-0100-0000B4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9" name="n_3aveValue【公民館】&#10;一人当たり面積">
          <a:extLst>
            <a:ext uri="{FF2B5EF4-FFF2-40B4-BE49-F238E27FC236}">
              <a16:creationId xmlns:a16="http://schemas.microsoft.com/office/drawing/2014/main" id="{00000000-0008-0000-0100-0000B503000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50" name="n_4aveValue【公民館】&#10;一人当たり面積">
          <a:extLst>
            <a:ext uri="{FF2B5EF4-FFF2-40B4-BE49-F238E27FC236}">
              <a16:creationId xmlns:a16="http://schemas.microsoft.com/office/drawing/2014/main" id="{00000000-0008-0000-0100-0000B6030000}"/>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951" name="n_1mainValue【公民館】&#10;一人当たり面積">
          <a:extLst>
            <a:ext uri="{FF2B5EF4-FFF2-40B4-BE49-F238E27FC236}">
              <a16:creationId xmlns:a16="http://schemas.microsoft.com/office/drawing/2014/main" id="{00000000-0008-0000-0100-0000B7030000}"/>
            </a:ext>
          </a:extLst>
        </xdr:cNvPr>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136089</xdr:rowOff>
    </xdr:from>
    <xdr:ext cx="469744" cy="259045"/>
    <xdr:sp macro="" textlink="">
      <xdr:nvSpPr>
        <xdr:cNvPr id="952" name="n_2mainValue【公民館】&#10;一人当たり面積">
          <a:extLst>
            <a:ext uri="{FF2B5EF4-FFF2-40B4-BE49-F238E27FC236}">
              <a16:creationId xmlns:a16="http://schemas.microsoft.com/office/drawing/2014/main" id="{00000000-0008-0000-0100-0000B8030000}"/>
            </a:ext>
          </a:extLst>
        </xdr:cNvPr>
        <xdr:cNvSpPr txBox="1"/>
      </xdr:nvSpPr>
      <xdr:spPr>
        <a:xfrm>
          <a:off x="20199427" y="186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139354</xdr:rowOff>
    </xdr:from>
    <xdr:ext cx="469744" cy="259045"/>
    <xdr:sp macro="" textlink="">
      <xdr:nvSpPr>
        <xdr:cNvPr id="953" name="n_3mainValue【公民館】&#10;一人当たり面積">
          <a:extLst>
            <a:ext uri="{FF2B5EF4-FFF2-40B4-BE49-F238E27FC236}">
              <a16:creationId xmlns:a16="http://schemas.microsoft.com/office/drawing/2014/main" id="{00000000-0008-0000-0100-0000B9030000}"/>
            </a:ext>
          </a:extLst>
        </xdr:cNvPr>
        <xdr:cNvSpPr txBox="1"/>
      </xdr:nvSpPr>
      <xdr:spPr>
        <a:xfrm>
          <a:off x="19310427" y="18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28320</xdr:rowOff>
    </xdr:from>
    <xdr:ext cx="469744" cy="259045"/>
    <xdr:sp macro="" textlink="">
      <xdr:nvSpPr>
        <xdr:cNvPr id="954" name="n_4mainValue【公民館】&#10;一人当たり面積">
          <a:extLst>
            <a:ext uri="{FF2B5EF4-FFF2-40B4-BE49-F238E27FC236}">
              <a16:creationId xmlns:a16="http://schemas.microsoft.com/office/drawing/2014/main" id="{00000000-0008-0000-0100-0000BA030000}"/>
            </a:ext>
          </a:extLst>
        </xdr:cNvPr>
        <xdr:cNvSpPr txBox="1"/>
      </xdr:nvSpPr>
      <xdr:spPr>
        <a:xfrm>
          <a:off x="18421427" y="185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1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1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1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港湾・漁港施設が類似団体平均を大きく上回っている。島しょ部特有の状況と言えるが、保有数が多く、老朽化が著しく、施設の更新が進んでいないことが課題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その他、道路、橋りょう・トンネル、公営住宅、児童館、公民館についても、類似団体より数値が上回っている状況となっている。なお、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交流プラザ等への併設による統廃合を進めている。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保育施設及び学校施設については、統廃合が進んだ結果、類似団体平均よりも低くなっている。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今後も公共施設再編により施設の更新を行っていく。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人当たり面積については、島しょ部であり、人口に対して面積が大きい本市の特性上、類似団体平均を上回る傾向にあるが、公民館、学校施設については売却や廃止等により類似団体平均よりも低く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152763</xdr:rowOff>
    </xdr:from>
    <xdr:to>
      <xdr:col>20</xdr:col>
      <xdr:colOff>38100</xdr:colOff>
      <xdr:row>38</xdr:row>
      <xdr:rowOff>82913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32113</xdr:rowOff>
    </xdr:from>
    <xdr:to>
      <xdr:col>24</xdr:col>
      <xdr:colOff>63500</xdr:colOff>
      <xdr:row>38</xdr:row>
      <xdr:rowOff>69669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5472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32113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5112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167640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4737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58057</xdr:rowOff>
    </xdr:from>
    <xdr:to>
      <xdr:col>6</xdr:col>
      <xdr:colOff>38100</xdr:colOff>
      <xdr:row>37</xdr:row>
      <xdr:rowOff>159657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108857</xdr:rowOff>
    </xdr:from>
    <xdr:to>
      <xdr:col>10</xdr:col>
      <xdr:colOff>114300</xdr:colOff>
      <xdr:row>37</xdr:row>
      <xdr:rowOff>130084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5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74040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2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80772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122699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127271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78122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60</xdr:row>
      <xdr:rowOff>150495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4127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125730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370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83820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3384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74295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1130300" y="103384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167657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118762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116222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76454</xdr:rowOff>
    </xdr:from>
    <xdr:to>
      <xdr:col>55</xdr:col>
      <xdr:colOff>50800</xdr:colOff>
      <xdr:row>64</xdr:row>
      <xdr:rowOff>6604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63119</xdr:rowOff>
    </xdr:from>
    <xdr:to>
      <xdr:col>50</xdr:col>
      <xdr:colOff>165100</xdr:colOff>
      <xdr:row>63</xdr:row>
      <xdr:rowOff>164719</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113919</xdr:rowOff>
    </xdr:from>
    <xdr:to>
      <xdr:col>55</xdr:col>
      <xdr:colOff>0</xdr:colOff>
      <xdr:row>63</xdr:row>
      <xdr:rowOff>127254</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91526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113919</xdr:rowOff>
    </xdr:from>
    <xdr:to>
      <xdr:col>50</xdr:col>
      <xdr:colOff>114300</xdr:colOff>
      <xdr:row>63</xdr:row>
      <xdr:rowOff>116205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9152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66929</xdr:rowOff>
    </xdr:from>
    <xdr:to>
      <xdr:col>41</xdr:col>
      <xdr:colOff>101600</xdr:colOff>
      <xdr:row>63</xdr:row>
      <xdr:rowOff>168529</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116205</xdr:rowOff>
    </xdr:from>
    <xdr:to>
      <xdr:col>45</xdr:col>
      <xdr:colOff>177800</xdr:colOff>
      <xdr:row>63</xdr:row>
      <xdr:rowOff>117729</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9175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55499</xdr:rowOff>
    </xdr:from>
    <xdr:to>
      <xdr:col>36</xdr:col>
      <xdr:colOff>165100</xdr:colOff>
      <xdr:row>63</xdr:row>
      <xdr:rowOff>157099</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106299</xdr:rowOff>
    </xdr:from>
    <xdr:to>
      <xdr:col>41</xdr:col>
      <xdr:colOff>50800</xdr:colOff>
      <xdr:row>63</xdr:row>
      <xdr:rowOff>117729</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09076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155846</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159656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2176</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6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149225</xdr:rowOff>
    </xdr:from>
    <xdr:to>
      <xdr:col>24</xdr:col>
      <xdr:colOff>114300</xdr:colOff>
      <xdr:row>84</xdr:row>
      <xdr:rowOff>79375</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127652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28575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3827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83</xdr:row>
      <xdr:rowOff>152400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333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106045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55245</xdr:rowOff>
    </xdr:from>
    <xdr:to>
      <xdr:col>15</xdr:col>
      <xdr:colOff>50800</xdr:colOff>
      <xdr:row>83</xdr:row>
      <xdr:rowOff>102870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285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55245</xdr:rowOff>
    </xdr:from>
    <xdr:to>
      <xdr:col>10</xdr:col>
      <xdr:colOff>114300</xdr:colOff>
      <xdr:row>83</xdr:row>
      <xdr:rowOff>135255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flipV="1">
          <a:off x="1130300" y="142855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97172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37592</xdr:rowOff>
    </xdr:from>
    <xdr:to>
      <xdr:col>55</xdr:col>
      <xdr:colOff>50800</xdr:colOff>
      <xdr:row>85</xdr:row>
      <xdr:rowOff>139192</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123969</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52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39878</xdr:rowOff>
    </xdr:from>
    <xdr:to>
      <xdr:col>50</xdr:col>
      <xdr:colOff>165100</xdr:colOff>
      <xdr:row>85</xdr:row>
      <xdr:rowOff>141478</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88392</xdr:rowOff>
    </xdr:from>
    <xdr:to>
      <xdr:col>55</xdr:col>
      <xdr:colOff>0</xdr:colOff>
      <xdr:row>85</xdr:row>
      <xdr:rowOff>90678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9639300" y="146616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90678</xdr:rowOff>
    </xdr:from>
    <xdr:to>
      <xdr:col>50</xdr:col>
      <xdr:colOff>114300</xdr:colOff>
      <xdr:row>85</xdr:row>
      <xdr:rowOff>92963</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46639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92963</xdr:rowOff>
    </xdr:from>
    <xdr:to>
      <xdr:col>45</xdr:col>
      <xdr:colOff>177800</xdr:colOff>
      <xdr:row>85</xdr:row>
      <xdr:rowOff>95250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7861300" y="1466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133604</xdr:rowOff>
    </xdr:from>
    <xdr:to>
      <xdr:col>36</xdr:col>
      <xdr:colOff>165100</xdr:colOff>
      <xdr:row>85</xdr:row>
      <xdr:rowOff>63754</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12954</xdr:rowOff>
    </xdr:from>
    <xdr:to>
      <xdr:col>41</xdr:col>
      <xdr:colOff>50800</xdr:colOff>
      <xdr:row>85</xdr:row>
      <xdr:rowOff>95250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6972300" y="14586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132605</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54881</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2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00000000-0008-0000-0200-0000A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200-0000A201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200-0000A4010000}"/>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xdr:rowOff>
    </xdr:from>
    <xdr:to>
      <xdr:col>85</xdr:col>
      <xdr:colOff>177800</xdr:colOff>
      <xdr:row>37</xdr:row>
      <xdr:rowOff>113665</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6268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34942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200-0000B0010000}"/>
            </a:ext>
          </a:extLst>
        </xdr:cNvPr>
        <xdr:cNvSpPr txBox="1"/>
      </xdr:nvSpPr>
      <xdr:spPr>
        <a:xfrm>
          <a:off x="16357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20955</xdr:rowOff>
    </xdr:from>
    <xdr:to>
      <xdr:col>85</xdr:col>
      <xdr:colOff>127000</xdr:colOff>
      <xdr:row>37</xdr:row>
      <xdr:rowOff>62865</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5481300" y="63646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20955</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4592300" y="63150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97155</xdr:rowOff>
    </xdr:from>
    <xdr:to>
      <xdr:col>76</xdr:col>
      <xdr:colOff>114300</xdr:colOff>
      <xdr:row>36</xdr:row>
      <xdr:rowOff>142875</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3703300" y="6269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166370</xdr:rowOff>
    </xdr:from>
    <xdr:to>
      <xdr:col>67</xdr:col>
      <xdr:colOff>101600</xdr:colOff>
      <xdr:row>36</xdr:row>
      <xdr:rowOff>96520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2763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45720</xdr:rowOff>
    </xdr:from>
    <xdr:to>
      <xdr:col>71</xdr:col>
      <xdr:colOff>177800</xdr:colOff>
      <xdr:row>36</xdr:row>
      <xdr:rowOff>97155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814300" y="62179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113047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2611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200-0000D901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200-0000DB01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200-0000DD01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68842</xdr:rowOff>
    </xdr:from>
    <xdr:to>
      <xdr:col>116</xdr:col>
      <xdr:colOff>114300</xdr:colOff>
      <xdr:row>38</xdr:row>
      <xdr:rowOff>170442</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2110700" y="658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91719</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200-0000E9010000}"/>
            </a:ext>
          </a:extLst>
        </xdr:cNvPr>
        <xdr:cNvSpPr txBox="1"/>
      </xdr:nvSpPr>
      <xdr:spPr>
        <a:xfrm>
          <a:off x="22199600" y="643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85613</xdr:rowOff>
    </xdr:from>
    <xdr:to>
      <xdr:col>112</xdr:col>
      <xdr:colOff>38100</xdr:colOff>
      <xdr:row>39</xdr:row>
      <xdr:rowOff>15763</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1272500" y="66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119642</xdr:rowOff>
    </xdr:from>
    <xdr:to>
      <xdr:col>116</xdr:col>
      <xdr:colOff>63500</xdr:colOff>
      <xdr:row>38</xdr:row>
      <xdr:rowOff>136413</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21323300" y="6634742"/>
          <a:ext cx="8382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27015</xdr:rowOff>
    </xdr:from>
    <xdr:to>
      <xdr:col>107</xdr:col>
      <xdr:colOff>101600</xdr:colOff>
      <xdr:row>39</xdr:row>
      <xdr:rowOff>128615</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0383500" y="67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136413</xdr:rowOff>
    </xdr:from>
    <xdr:to>
      <xdr:col>111</xdr:col>
      <xdr:colOff>177800</xdr:colOff>
      <xdr:row>39</xdr:row>
      <xdr:rowOff>77815</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0434300" y="6651513"/>
          <a:ext cx="8890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36236</xdr:rowOff>
    </xdr:from>
    <xdr:to>
      <xdr:col>102</xdr:col>
      <xdr:colOff>165100</xdr:colOff>
      <xdr:row>39</xdr:row>
      <xdr:rowOff>137836</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9494500" y="67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77815</xdr:rowOff>
    </xdr:from>
    <xdr:to>
      <xdr:col>107</xdr:col>
      <xdr:colOff>50800</xdr:colOff>
      <xdr:row>39</xdr:row>
      <xdr:rowOff>87036</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45300" y="6764365"/>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48767</xdr:rowOff>
    </xdr:from>
    <xdr:to>
      <xdr:col>98</xdr:col>
      <xdr:colOff>38100</xdr:colOff>
      <xdr:row>39</xdr:row>
      <xdr:rowOff>150367</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8605500" y="67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87036</xdr:rowOff>
    </xdr:from>
    <xdr:to>
      <xdr:col>102</xdr:col>
      <xdr:colOff>114300</xdr:colOff>
      <xdr:row>39</xdr:row>
      <xdr:rowOff>99567</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8656300" y="6773586"/>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32290</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11095" y="63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145142</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34795" y="648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154363</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45795" y="649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166894</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56795" y="651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00000000-0008-0000-02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00000000-0008-0000-0200-000013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00000000-0008-0000-0200-000015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00000000-0008-0000-0200-000017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00000000-0008-0000-0200-000023020000}"/>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5430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51435</xdr:rowOff>
    </xdr:from>
    <xdr:to>
      <xdr:col>85</xdr:col>
      <xdr:colOff>127000</xdr:colOff>
      <xdr:row>58</xdr:row>
      <xdr:rowOff>91440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5481300" y="99955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4541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51435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4592300" y="9957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95885</xdr:rowOff>
    </xdr:from>
    <xdr:to>
      <xdr:col>72</xdr:col>
      <xdr:colOff>38100</xdr:colOff>
      <xdr:row>58</xdr:row>
      <xdr:rowOff>26035</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3652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146685</xdr:rowOff>
    </xdr:from>
    <xdr:to>
      <xdr:col>76</xdr:col>
      <xdr:colOff>114300</xdr:colOff>
      <xdr:row>58</xdr:row>
      <xdr:rowOff>13335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3703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57785</xdr:rowOff>
    </xdr:from>
    <xdr:to>
      <xdr:col>67</xdr:col>
      <xdr:colOff>101600</xdr:colOff>
      <xdr:row>57</xdr:row>
      <xdr:rowOff>159385</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2763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108585</xdr:rowOff>
    </xdr:from>
    <xdr:to>
      <xdr:col>71</xdr:col>
      <xdr:colOff>177800</xdr:colOff>
      <xdr:row>57</xdr:row>
      <xdr:rowOff>146685</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814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118762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5266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4389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4462</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611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00000000-0008-0000-02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00000000-0008-0000-0200-00004C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00000000-0008-0000-0200-00004E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00000000-0008-0000-0200-000050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00000000-0008-0000-0200-00005C020000}"/>
            </a:ext>
          </a:extLst>
        </xdr:cNvPr>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114300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21323300" y="105613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71120</xdr:rowOff>
    </xdr:from>
    <xdr:to>
      <xdr:col>107</xdr:col>
      <xdr:colOff>101600</xdr:colOff>
      <xdr:row>62</xdr:row>
      <xdr:rowOff>1270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038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121920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20434300" y="10572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9494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121920</xdr:rowOff>
    </xdr:from>
    <xdr:to>
      <xdr:col>107</xdr:col>
      <xdr:colOff>50800</xdr:colOff>
      <xdr:row>61</xdr:row>
      <xdr:rowOff>133350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19545300" y="1058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144780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18656300" y="1059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3" name="n_1aveValue【保健センター・保健所】&#10;一人当たり面積">
          <a:extLst>
            <a:ext uri="{FF2B5EF4-FFF2-40B4-BE49-F238E27FC236}">
              <a16:creationId xmlns:a16="http://schemas.microsoft.com/office/drawing/2014/main" id="{00000000-0008-0000-0200-0000650200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4" name="n_2aveValue【保健センター・保健所】&#10;一人当たり面積">
          <a:extLst>
            <a:ext uri="{FF2B5EF4-FFF2-40B4-BE49-F238E27FC236}">
              <a16:creationId xmlns:a16="http://schemas.microsoft.com/office/drawing/2014/main" id="{00000000-0008-0000-0200-000066020000}"/>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5" name="n_3aveValue【保健センター・保健所】&#10;一人当たり面積">
          <a:extLst>
            <a:ext uri="{FF2B5EF4-FFF2-40B4-BE49-F238E27FC236}">
              <a16:creationId xmlns:a16="http://schemas.microsoft.com/office/drawing/2014/main" id="{00000000-0008-0000-0200-000067020000}"/>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6" name="n_4aveValue【保健センター・保健所】&#10;一人当たり面積">
          <a:extLst>
            <a:ext uri="{FF2B5EF4-FFF2-40B4-BE49-F238E27FC236}">
              <a16:creationId xmlns:a16="http://schemas.microsoft.com/office/drawing/2014/main" id="{00000000-0008-0000-0200-000068020000}"/>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10177</xdr:rowOff>
    </xdr:from>
    <xdr:ext cx="469744" cy="259045"/>
    <xdr:sp macro="" textlink="">
      <xdr:nvSpPr>
        <xdr:cNvPr id="617" name="n_1mainValue【保健センター・保健所】&#10;一人当たり面積">
          <a:extLst>
            <a:ext uri="{FF2B5EF4-FFF2-40B4-BE49-F238E27FC236}">
              <a16:creationId xmlns:a16="http://schemas.microsoft.com/office/drawing/2014/main" id="{00000000-0008-0000-0200-000069020000}"/>
            </a:ext>
          </a:extLst>
        </xdr:cNvPr>
        <xdr:cNvSpPr txBox="1"/>
      </xdr:nvSpPr>
      <xdr:spPr>
        <a:xfrm>
          <a:off x="210757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mainValue【保健センター・保健所】&#10;一人当たり面積">
          <a:extLst>
            <a:ext uri="{FF2B5EF4-FFF2-40B4-BE49-F238E27FC236}">
              <a16:creationId xmlns:a16="http://schemas.microsoft.com/office/drawing/2014/main" id="{00000000-0008-0000-0200-00006A020000}"/>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19" name="n_3mainValue【保健センター・保健所】&#10;一人当たり面積">
          <a:extLst>
            <a:ext uri="{FF2B5EF4-FFF2-40B4-BE49-F238E27FC236}">
              <a16:creationId xmlns:a16="http://schemas.microsoft.com/office/drawing/2014/main" id="{00000000-0008-0000-0200-00006B020000}"/>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620" name="n_4mainValue【保健センター・保健所】&#10;一人当たり面積">
          <a:extLst>
            <a:ext uri="{FF2B5EF4-FFF2-40B4-BE49-F238E27FC236}">
              <a16:creationId xmlns:a16="http://schemas.microsoft.com/office/drawing/2014/main" id="{00000000-0008-0000-0200-00006C020000}"/>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0000000-0008-0000-02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00000000-0008-0000-0200-000086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00000000-0008-0000-0200-000088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00000000-0008-0000-0200-00008A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25400</xdr:rowOff>
    </xdr:from>
    <xdr:to>
      <xdr:col>85</xdr:col>
      <xdr:colOff>177800</xdr:colOff>
      <xdr:row>79</xdr:row>
      <xdr:rowOff>127000</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6268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48277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00000000-0008-0000-0200-000096020000}"/>
            </a:ext>
          </a:extLst>
        </xdr:cNvPr>
        <xdr:cNvSpPr txBox="1"/>
      </xdr:nvSpPr>
      <xdr:spPr>
        <a:xfrm>
          <a:off x="16357600"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133986</xdr:rowOff>
    </xdr:from>
    <xdr:to>
      <xdr:col>81</xdr:col>
      <xdr:colOff>101600</xdr:colOff>
      <xdr:row>79</xdr:row>
      <xdr:rowOff>64136</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5430500"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13336</xdr:rowOff>
    </xdr:from>
    <xdr:to>
      <xdr:col>85</xdr:col>
      <xdr:colOff>127000</xdr:colOff>
      <xdr:row>79</xdr:row>
      <xdr:rowOff>76200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5481300" y="13557886"/>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88264</xdr:rowOff>
    </xdr:from>
    <xdr:to>
      <xdr:col>76</xdr:col>
      <xdr:colOff>165100</xdr:colOff>
      <xdr:row>79</xdr:row>
      <xdr:rowOff>18414</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4541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139064</xdr:rowOff>
    </xdr:from>
    <xdr:to>
      <xdr:col>81</xdr:col>
      <xdr:colOff>50800</xdr:colOff>
      <xdr:row>79</xdr:row>
      <xdr:rowOff>13336</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4592300" y="135121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42545</xdr:rowOff>
    </xdr:from>
    <xdr:to>
      <xdr:col>72</xdr:col>
      <xdr:colOff>38100</xdr:colOff>
      <xdr:row>78</xdr:row>
      <xdr:rowOff>144145</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3652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93345</xdr:rowOff>
    </xdr:from>
    <xdr:to>
      <xdr:col>76</xdr:col>
      <xdr:colOff>114300</xdr:colOff>
      <xdr:row>78</xdr:row>
      <xdr:rowOff>139064</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3703300" y="134664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44450</xdr:rowOff>
    </xdr:from>
    <xdr:to>
      <xdr:col>67</xdr:col>
      <xdr:colOff>101600</xdr:colOff>
      <xdr:row>78</xdr:row>
      <xdr:rowOff>146050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276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93345</xdr:rowOff>
    </xdr:from>
    <xdr:to>
      <xdr:col>71</xdr:col>
      <xdr:colOff>177800</xdr:colOff>
      <xdr:row>78</xdr:row>
      <xdr:rowOff>95250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12814300" y="13466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a:extLst>
            <a:ext uri="{FF2B5EF4-FFF2-40B4-BE49-F238E27FC236}">
              <a16:creationId xmlns:a16="http://schemas.microsoft.com/office/drawing/2014/main" id="{00000000-0008-0000-0200-00009F02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a:extLst>
            <a:ext uri="{FF2B5EF4-FFF2-40B4-BE49-F238E27FC236}">
              <a16:creationId xmlns:a16="http://schemas.microsoft.com/office/drawing/2014/main" id="{00000000-0008-0000-0200-0000A002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a:extLst>
            <a:ext uri="{FF2B5EF4-FFF2-40B4-BE49-F238E27FC236}">
              <a16:creationId xmlns:a16="http://schemas.microsoft.com/office/drawing/2014/main" id="{00000000-0008-0000-0200-0000A102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a:extLst>
            <a:ext uri="{FF2B5EF4-FFF2-40B4-BE49-F238E27FC236}">
              <a16:creationId xmlns:a16="http://schemas.microsoft.com/office/drawing/2014/main" id="{00000000-0008-0000-0200-0000A202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80663</xdr:rowOff>
    </xdr:from>
    <xdr:ext cx="405111" cy="259045"/>
    <xdr:sp macro="" textlink="">
      <xdr:nvSpPr>
        <xdr:cNvPr id="675" name="n_1mainValue【消防施設】&#10;有形固定資産減価償却率">
          <a:extLst>
            <a:ext uri="{FF2B5EF4-FFF2-40B4-BE49-F238E27FC236}">
              <a16:creationId xmlns:a16="http://schemas.microsoft.com/office/drawing/2014/main" id="{00000000-0008-0000-0200-0000A3020000}"/>
            </a:ext>
          </a:extLst>
        </xdr:cNvPr>
        <xdr:cNvSpPr txBox="1"/>
      </xdr:nvSpPr>
      <xdr:spPr>
        <a:xfrm>
          <a:off x="15266044" y="1328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34941</xdr:rowOff>
    </xdr:from>
    <xdr:ext cx="405111" cy="259045"/>
    <xdr:sp macro="" textlink="">
      <xdr:nvSpPr>
        <xdr:cNvPr id="676" name="n_2mainValue【消防施設】&#10;有形固定資産減価償却率">
          <a:extLst>
            <a:ext uri="{FF2B5EF4-FFF2-40B4-BE49-F238E27FC236}">
              <a16:creationId xmlns:a16="http://schemas.microsoft.com/office/drawing/2014/main" id="{00000000-0008-0000-0200-0000A4020000}"/>
            </a:ext>
          </a:extLst>
        </xdr:cNvPr>
        <xdr:cNvSpPr txBox="1"/>
      </xdr:nvSpPr>
      <xdr:spPr>
        <a:xfrm>
          <a:off x="14389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160672</xdr:rowOff>
    </xdr:from>
    <xdr:ext cx="405111" cy="259045"/>
    <xdr:sp macro="" textlink="">
      <xdr:nvSpPr>
        <xdr:cNvPr id="677" name="n_3mainValue【消防施設】&#10;有形固定資産減価償却率">
          <a:extLst>
            <a:ext uri="{FF2B5EF4-FFF2-40B4-BE49-F238E27FC236}">
              <a16:creationId xmlns:a16="http://schemas.microsoft.com/office/drawing/2014/main" id="{00000000-0008-0000-0200-0000A5020000}"/>
            </a:ext>
          </a:extLst>
        </xdr:cNvPr>
        <xdr:cNvSpPr txBox="1"/>
      </xdr:nvSpPr>
      <xdr:spPr>
        <a:xfrm>
          <a:off x="13500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162577</xdr:rowOff>
    </xdr:from>
    <xdr:ext cx="405111" cy="259045"/>
    <xdr:sp macro="" textlink="">
      <xdr:nvSpPr>
        <xdr:cNvPr id="678" name="n_4mainValue【消防施設】&#10;有形固定資産減価償却率">
          <a:extLst>
            <a:ext uri="{FF2B5EF4-FFF2-40B4-BE49-F238E27FC236}">
              <a16:creationId xmlns:a16="http://schemas.microsoft.com/office/drawing/2014/main" id="{00000000-0008-0000-0200-0000A6020000}"/>
            </a:ext>
          </a:extLst>
        </xdr:cNvPr>
        <xdr:cNvSpPr txBox="1"/>
      </xdr:nvSpPr>
      <xdr:spPr>
        <a:xfrm>
          <a:off x="12611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2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200-0000C102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200-0000C302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200-0000C502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108131</xdr:rowOff>
    </xdr:from>
    <xdr:to>
      <xdr:col>116</xdr:col>
      <xdr:colOff>114300</xdr:colOff>
      <xdr:row>84</xdr:row>
      <xdr:rowOff>38281</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2110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131008</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200-0000D1020000}"/>
            </a:ext>
          </a:extLst>
        </xdr:cNvPr>
        <xdr:cNvSpPr txBox="1"/>
      </xdr:nvSpPr>
      <xdr:spPr>
        <a:xfrm>
          <a:off x="22199600" y="1418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122827</xdr:rowOff>
    </xdr:from>
    <xdr:to>
      <xdr:col>112</xdr:col>
      <xdr:colOff>38100</xdr:colOff>
      <xdr:row>84</xdr:row>
      <xdr:rowOff>52977</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1272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158931</xdr:rowOff>
    </xdr:from>
    <xdr:to>
      <xdr:col>116</xdr:col>
      <xdr:colOff>63500</xdr:colOff>
      <xdr:row>84</xdr:row>
      <xdr:rowOff>2177</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1323300" y="1438928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153851</xdr:rowOff>
    </xdr:from>
    <xdr:to>
      <xdr:col>107</xdr:col>
      <xdr:colOff>101600</xdr:colOff>
      <xdr:row>84</xdr:row>
      <xdr:rowOff>84001</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0383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xdr:rowOff>
    </xdr:from>
    <xdr:to>
      <xdr:col>111</xdr:col>
      <xdr:colOff>177800</xdr:colOff>
      <xdr:row>84</xdr:row>
      <xdr:rowOff>33201</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0434300" y="144039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1995</xdr:rowOff>
    </xdr:from>
    <xdr:to>
      <xdr:col>102</xdr:col>
      <xdr:colOff>165100</xdr:colOff>
      <xdr:row>84</xdr:row>
      <xdr:rowOff>103595</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9494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33201</xdr:rowOff>
    </xdr:from>
    <xdr:to>
      <xdr:col>107</xdr:col>
      <xdr:colOff>50800</xdr:colOff>
      <xdr:row>84</xdr:row>
      <xdr:rowOff>52795</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19545300" y="144350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152219</xdr:rowOff>
    </xdr:from>
    <xdr:to>
      <xdr:col>98</xdr:col>
      <xdr:colOff>38100</xdr:colOff>
      <xdr:row>84</xdr:row>
      <xdr:rowOff>82369</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8605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31569</xdr:rowOff>
    </xdr:from>
    <xdr:to>
      <xdr:col>102</xdr:col>
      <xdr:colOff>114300</xdr:colOff>
      <xdr:row>84</xdr:row>
      <xdr:rowOff>52795</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8656300" y="144333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0" name="n_1aveValue【消防施設】&#10;一人当たり面積">
          <a:extLst>
            <a:ext uri="{FF2B5EF4-FFF2-40B4-BE49-F238E27FC236}">
              <a16:creationId xmlns:a16="http://schemas.microsoft.com/office/drawing/2014/main" id="{00000000-0008-0000-0200-0000DA02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1" name="n_2aveValue【消防施設】&#10;一人当たり面積">
          <a:extLst>
            <a:ext uri="{FF2B5EF4-FFF2-40B4-BE49-F238E27FC236}">
              <a16:creationId xmlns:a16="http://schemas.microsoft.com/office/drawing/2014/main" id="{00000000-0008-0000-0200-0000DB02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2" name="n_3aveValue【消防施設】&#10;一人当たり面積">
          <a:extLst>
            <a:ext uri="{FF2B5EF4-FFF2-40B4-BE49-F238E27FC236}">
              <a16:creationId xmlns:a16="http://schemas.microsoft.com/office/drawing/2014/main" id="{00000000-0008-0000-0200-0000DC02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a:extLst>
            <a:ext uri="{FF2B5EF4-FFF2-40B4-BE49-F238E27FC236}">
              <a16:creationId xmlns:a16="http://schemas.microsoft.com/office/drawing/2014/main" id="{00000000-0008-0000-0200-0000DD02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69504</xdr:rowOff>
    </xdr:from>
    <xdr:ext cx="469744" cy="259045"/>
    <xdr:sp macro="" textlink="">
      <xdr:nvSpPr>
        <xdr:cNvPr id="734" name="n_1mainValue【消防施設】&#10;一人当たり面積">
          <a:extLst>
            <a:ext uri="{FF2B5EF4-FFF2-40B4-BE49-F238E27FC236}">
              <a16:creationId xmlns:a16="http://schemas.microsoft.com/office/drawing/2014/main" id="{00000000-0008-0000-0200-0000DE020000}"/>
            </a:ext>
          </a:extLst>
        </xdr:cNvPr>
        <xdr:cNvSpPr txBox="1"/>
      </xdr:nvSpPr>
      <xdr:spPr>
        <a:xfrm>
          <a:off x="21075727" y="1412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100528</xdr:rowOff>
    </xdr:from>
    <xdr:ext cx="469744" cy="259045"/>
    <xdr:sp macro="" textlink="">
      <xdr:nvSpPr>
        <xdr:cNvPr id="735" name="n_2mainValue【消防施設】&#10;一人当たり面積">
          <a:extLst>
            <a:ext uri="{FF2B5EF4-FFF2-40B4-BE49-F238E27FC236}">
              <a16:creationId xmlns:a16="http://schemas.microsoft.com/office/drawing/2014/main" id="{00000000-0008-0000-0200-0000DF020000}"/>
            </a:ext>
          </a:extLst>
        </xdr:cNvPr>
        <xdr:cNvSpPr txBox="1"/>
      </xdr:nvSpPr>
      <xdr:spPr>
        <a:xfrm>
          <a:off x="20199427" y="1415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120122</xdr:rowOff>
    </xdr:from>
    <xdr:ext cx="469744" cy="259045"/>
    <xdr:sp macro="" textlink="">
      <xdr:nvSpPr>
        <xdr:cNvPr id="736" name="n_3mainValue【消防施設】&#10;一人当たり面積">
          <a:extLst>
            <a:ext uri="{FF2B5EF4-FFF2-40B4-BE49-F238E27FC236}">
              <a16:creationId xmlns:a16="http://schemas.microsoft.com/office/drawing/2014/main" id="{00000000-0008-0000-0200-0000E0020000}"/>
            </a:ext>
          </a:extLst>
        </xdr:cNvPr>
        <xdr:cNvSpPr txBox="1"/>
      </xdr:nvSpPr>
      <xdr:spPr>
        <a:xfrm>
          <a:off x="19310427" y="1417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98896</xdr:rowOff>
    </xdr:from>
    <xdr:ext cx="469744" cy="259045"/>
    <xdr:sp macro="" textlink="">
      <xdr:nvSpPr>
        <xdr:cNvPr id="737" name="n_4mainValue【消防施設】&#10;一人当たり面積">
          <a:extLst>
            <a:ext uri="{FF2B5EF4-FFF2-40B4-BE49-F238E27FC236}">
              <a16:creationId xmlns:a16="http://schemas.microsoft.com/office/drawing/2014/main" id="{00000000-0008-0000-0200-0000E1020000}"/>
            </a:ext>
          </a:extLst>
        </xdr:cNvPr>
        <xdr:cNvSpPr txBox="1"/>
      </xdr:nvSpPr>
      <xdr:spPr>
        <a:xfrm>
          <a:off x="18421427" y="14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2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200-0000FA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200-0000FC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200-0000FE02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7620</xdr:rowOff>
    </xdr:from>
    <xdr:to>
      <xdr:col>85</xdr:col>
      <xdr:colOff>177800</xdr:colOff>
      <xdr:row>104</xdr:row>
      <xdr:rowOff>109220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6268700" y="178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157497</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200-00000A030000}"/>
            </a:ext>
          </a:extLst>
        </xdr:cNvPr>
        <xdr:cNvSpPr txBox="1"/>
      </xdr:nvSpPr>
      <xdr:spPr>
        <a:xfrm>
          <a:off x="16357600" y="178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3811</xdr:rowOff>
    </xdr:from>
    <xdr:to>
      <xdr:col>81</xdr:col>
      <xdr:colOff>101600</xdr:colOff>
      <xdr:row>104</xdr:row>
      <xdr:rowOff>105411</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54305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54611</xdr:rowOff>
    </xdr:from>
    <xdr:to>
      <xdr:col>85</xdr:col>
      <xdr:colOff>127000</xdr:colOff>
      <xdr:row>104</xdr:row>
      <xdr:rowOff>58420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5481300" y="17885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541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54611</xdr:rowOff>
    </xdr:from>
    <xdr:to>
      <xdr:col>81</xdr:col>
      <xdr:colOff>50800</xdr:colOff>
      <xdr:row>104</xdr:row>
      <xdr:rowOff>97789</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flipV="1">
          <a:off x="14592300" y="17885411"/>
          <a:ext cx="889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7620</xdr:rowOff>
    </xdr:from>
    <xdr:to>
      <xdr:col>72</xdr:col>
      <xdr:colOff>38100</xdr:colOff>
      <xdr:row>104</xdr:row>
      <xdr:rowOff>109220</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652500" y="178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58420</xdr:rowOff>
    </xdr:from>
    <xdr:to>
      <xdr:col>76</xdr:col>
      <xdr:colOff>114300</xdr:colOff>
      <xdr:row>104</xdr:row>
      <xdr:rowOff>97789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3703300" y="178892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132080</xdr:rowOff>
    </xdr:from>
    <xdr:to>
      <xdr:col>67</xdr:col>
      <xdr:colOff>101600</xdr:colOff>
      <xdr:row>104</xdr:row>
      <xdr:rowOff>62230</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763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58420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814300" y="178422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200-000013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200-000014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200-000015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200-000016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96538</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200-000017030000}"/>
            </a:ext>
          </a:extLst>
        </xdr:cNvPr>
        <xdr:cNvSpPr txBox="1"/>
      </xdr:nvSpPr>
      <xdr:spPr>
        <a:xfrm>
          <a:off x="152660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200-000018030000}"/>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100347</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200-000019030000}"/>
            </a:ext>
          </a:extLst>
        </xdr:cNvPr>
        <xdr:cNvSpPr txBox="1"/>
      </xdr:nvSpPr>
      <xdr:spPr>
        <a:xfrm>
          <a:off x="13500744" y="179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53357</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200-00001A030000}"/>
            </a:ext>
          </a:extLst>
        </xdr:cNvPr>
        <xdr:cNvSpPr txBox="1"/>
      </xdr:nvSpPr>
      <xdr:spPr>
        <a:xfrm>
          <a:off x="12611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00000000-0008-0000-02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00000000-0008-0000-0200-000033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00000000-0008-0000-0200-000035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3" name="【庁舎】&#10;一人当たり面積平均値テキスト">
          <a:extLst>
            <a:ext uri="{FF2B5EF4-FFF2-40B4-BE49-F238E27FC236}">
              <a16:creationId xmlns:a16="http://schemas.microsoft.com/office/drawing/2014/main" id="{00000000-0008-0000-0200-000037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36830</xdr:rowOff>
    </xdr:from>
    <xdr:to>
      <xdr:col>116</xdr:col>
      <xdr:colOff>114300</xdr:colOff>
      <xdr:row>102</xdr:row>
      <xdr:rowOff>138430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2110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59707</xdr:rowOff>
    </xdr:from>
    <xdr:ext cx="469744" cy="259045"/>
    <xdr:sp macro="" textlink="">
      <xdr:nvSpPr>
        <xdr:cNvPr id="835" name="【庁舎】&#10;一人当たり面積該当値テキスト">
          <a:extLst>
            <a:ext uri="{FF2B5EF4-FFF2-40B4-BE49-F238E27FC236}">
              <a16:creationId xmlns:a16="http://schemas.microsoft.com/office/drawing/2014/main" id="{00000000-0008-0000-0200-000043030000}"/>
            </a:ext>
          </a:extLst>
        </xdr:cNvPr>
        <xdr:cNvSpPr txBox="1"/>
      </xdr:nvSpPr>
      <xdr:spPr>
        <a:xfrm>
          <a:off x="22199600"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57150</xdr:rowOff>
    </xdr:from>
    <xdr:to>
      <xdr:col>112</xdr:col>
      <xdr:colOff>38100</xdr:colOff>
      <xdr:row>102</xdr:row>
      <xdr:rowOff>158750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1272500" y="175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87630</xdr:rowOff>
    </xdr:from>
    <xdr:to>
      <xdr:col>116</xdr:col>
      <xdr:colOff>63500</xdr:colOff>
      <xdr:row>102</xdr:row>
      <xdr:rowOff>107950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1323300" y="1757553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161289</xdr:rowOff>
    </xdr:from>
    <xdr:to>
      <xdr:col>107</xdr:col>
      <xdr:colOff>101600</xdr:colOff>
      <xdr:row>103</xdr:row>
      <xdr:rowOff>91439</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0383500" y="176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107950</xdr:rowOff>
    </xdr:from>
    <xdr:to>
      <xdr:col>111</xdr:col>
      <xdr:colOff>177800</xdr:colOff>
      <xdr:row>103</xdr:row>
      <xdr:rowOff>40639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20434300" y="17595850"/>
          <a:ext cx="889000" cy="1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49530</xdr:rowOff>
    </xdr:from>
    <xdr:to>
      <xdr:col>102</xdr:col>
      <xdr:colOff>165100</xdr:colOff>
      <xdr:row>103</xdr:row>
      <xdr:rowOff>151130</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9494500" y="177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40639</xdr:rowOff>
    </xdr:from>
    <xdr:to>
      <xdr:col>107</xdr:col>
      <xdr:colOff>50800</xdr:colOff>
      <xdr:row>103</xdr:row>
      <xdr:rowOff>100330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9545300" y="17699989"/>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121920</xdr:rowOff>
    </xdr:from>
    <xdr:to>
      <xdr:col>98</xdr:col>
      <xdr:colOff>38100</xdr:colOff>
      <xdr:row>104</xdr:row>
      <xdr:rowOff>52070</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8605500" y="177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100330</xdr:rowOff>
    </xdr:from>
    <xdr:to>
      <xdr:col>102</xdr:col>
      <xdr:colOff>114300</xdr:colOff>
      <xdr:row>104</xdr:row>
      <xdr:rowOff>1270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8656300" y="177596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4" name="n_1aveValue【庁舎】&#10;一人当たり面積">
          <a:extLst>
            <a:ext uri="{FF2B5EF4-FFF2-40B4-BE49-F238E27FC236}">
              <a16:creationId xmlns:a16="http://schemas.microsoft.com/office/drawing/2014/main" id="{00000000-0008-0000-0200-00004C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5" name="n_2aveValue【庁舎】&#10;一人当たり面積">
          <a:extLst>
            <a:ext uri="{FF2B5EF4-FFF2-40B4-BE49-F238E27FC236}">
              <a16:creationId xmlns:a16="http://schemas.microsoft.com/office/drawing/2014/main" id="{00000000-0008-0000-0200-00004D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6" name="n_3aveValue【庁舎】&#10;一人当たり面積">
          <a:extLst>
            <a:ext uri="{FF2B5EF4-FFF2-40B4-BE49-F238E27FC236}">
              <a16:creationId xmlns:a16="http://schemas.microsoft.com/office/drawing/2014/main" id="{00000000-0008-0000-0200-00004E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7" name="n_4aveValue【庁舎】&#10;一人当たり面積">
          <a:extLst>
            <a:ext uri="{FF2B5EF4-FFF2-40B4-BE49-F238E27FC236}">
              <a16:creationId xmlns:a16="http://schemas.microsoft.com/office/drawing/2014/main" id="{00000000-0008-0000-0200-00004F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3827</xdr:rowOff>
    </xdr:from>
    <xdr:ext cx="469744" cy="259045"/>
    <xdr:sp macro="" textlink="">
      <xdr:nvSpPr>
        <xdr:cNvPr id="848" name="n_1mainValue【庁舎】&#10;一人当たり面積">
          <a:extLst>
            <a:ext uri="{FF2B5EF4-FFF2-40B4-BE49-F238E27FC236}">
              <a16:creationId xmlns:a16="http://schemas.microsoft.com/office/drawing/2014/main" id="{00000000-0008-0000-0200-000050030000}"/>
            </a:ext>
          </a:extLst>
        </xdr:cNvPr>
        <xdr:cNvSpPr txBox="1"/>
      </xdr:nvSpPr>
      <xdr:spPr>
        <a:xfrm>
          <a:off x="21075727" y="173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107966</xdr:rowOff>
    </xdr:from>
    <xdr:ext cx="469744" cy="259045"/>
    <xdr:sp macro="" textlink="">
      <xdr:nvSpPr>
        <xdr:cNvPr id="849" name="n_2mainValue【庁舎】&#10;一人当たり面積">
          <a:extLst>
            <a:ext uri="{FF2B5EF4-FFF2-40B4-BE49-F238E27FC236}">
              <a16:creationId xmlns:a16="http://schemas.microsoft.com/office/drawing/2014/main" id="{00000000-0008-0000-0200-000051030000}"/>
            </a:ext>
          </a:extLst>
        </xdr:cNvPr>
        <xdr:cNvSpPr txBox="1"/>
      </xdr:nvSpPr>
      <xdr:spPr>
        <a:xfrm>
          <a:off x="20199427" y="1742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167657</xdr:rowOff>
    </xdr:from>
    <xdr:ext cx="469744" cy="259045"/>
    <xdr:sp macro="" textlink="">
      <xdr:nvSpPr>
        <xdr:cNvPr id="850" name="n_3mainValue【庁舎】&#10;一人当たり面積">
          <a:extLst>
            <a:ext uri="{FF2B5EF4-FFF2-40B4-BE49-F238E27FC236}">
              <a16:creationId xmlns:a16="http://schemas.microsoft.com/office/drawing/2014/main" id="{00000000-0008-0000-0200-000052030000}"/>
            </a:ext>
          </a:extLst>
        </xdr:cNvPr>
        <xdr:cNvSpPr txBox="1"/>
      </xdr:nvSpPr>
      <xdr:spPr>
        <a:xfrm>
          <a:off x="19310427"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68597</xdr:rowOff>
    </xdr:from>
    <xdr:ext cx="469744" cy="259045"/>
    <xdr:sp macro="" textlink="">
      <xdr:nvSpPr>
        <xdr:cNvPr id="851" name="n_4mainValue【庁舎】&#10;一人当たり面積">
          <a:extLst>
            <a:ext uri="{FF2B5EF4-FFF2-40B4-BE49-F238E27FC236}">
              <a16:creationId xmlns:a16="http://schemas.microsoft.com/office/drawing/2014/main" id="{00000000-0008-0000-0200-000053030000}"/>
            </a:ext>
          </a:extLst>
        </xdr:cNvPr>
        <xdr:cNvSpPr txBox="1"/>
      </xdr:nvSpPr>
      <xdr:spPr>
        <a:xfrm>
          <a:off x="184214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有形固定資産減価償却率について、類似団体平均を大きく上回っているのは福祉施設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となっているが、新設する交流プラザ内への併設により整備を進めている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その他、図書館、体育館・プール、庁舎についても類似団体より数値が上回っている状況となっている。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消防施設については、令和元年度から新庁舎での供用開始となったため、類似団体平均より大きく下回っている。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人当たり面積については、島しょ部であり、人口に対して面積が大きい本市の特性上、類似団体平均を上回る傾向にある（庁舎は分庁舎方式採用のため）。人口の減少により、全体的に前年度より数値が上が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5671E63-2972-4B06-8D57-2B3D2E87D2A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A029B96-6DB5-4750-9B50-C4F355B4446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6C809CA-7A57-4B07-8E05-2289F82867B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97A3A5E-81A0-4F85-BBEA-71613D5270B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A98A07A-22F1-47D0-AA4A-D64D31DA0DE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55C3153-4200-4641-9D61-15B59BC6B8B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C2A54AF-A0A6-421C-B689-8B09C815043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90EFBCA-9426-4424-8687-F60E7ED4958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8895934-F35E-408A-A278-2519002868F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0FB1714-893C-4EF1-9A32-24E9F90B3E9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23918E6-86B1-468B-B499-C1FC2EE09EA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2A8EDA7-EB17-4889-A13B-E60398C310E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EFAC7BF-EC3B-495F-A335-49A2DE06950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C6DEAC6-2EE0-4C6B-8831-229F116F593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CEEDD5C-DC35-41FB-AC3A-3DB62FEF678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CAE3DA1-3DF7-4E37-B3FF-E614A0A2AC5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E1A56E1-E18C-44F5-ACEA-39C471A46FF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00B859A-697C-41D2-A0DC-170E7370E79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65E455F-1E7F-4CD4-8430-1F0CE20E455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6E8F5D0-066A-4480-AEFA-D6539E8233E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1C2E0D1-5B6B-4D96-A638-83193CAC7BE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F5C4523-87D2-41D8-A556-A46615A76BF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4BE5CB3-822D-4FCA-9570-6C6D6DDD7EF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B0C67DF-14A4-4347-9E6E-FD1F787F692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5AD88B4-F57B-4A6A-AC5C-BF9AEF2BBF1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37CA1CC-A15B-437B-BD76-7641247655D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D4834F9-E548-4AFD-B5A6-098925B26F0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2AEA31F-CE64-477F-A5E4-5BC65445D78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EC19228-01CA-4EBA-BF90-F28E9C31BCB3}"/>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B167ACA0-9E06-49FD-A8F8-F3205F32598B}"/>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9056D05D-0EEE-40EE-B344-6406A9FB4C2B}"/>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53597F74-4E8D-41F0-A2DB-E537930F8812}"/>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F4E101F0-D345-447C-87A4-CEA070864A32}"/>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EE66952-3CEC-4474-9018-9D5ED0EE59A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5AD9F88-1DEF-439C-8CC4-0FD75B74BE0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8EA333B-C71E-49AA-85B8-82365C6AEB9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DB8FBEB-8055-4AFD-B0B5-5C199D67983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15C49EC-D071-40A8-8558-41E69304725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AD61266-5611-400B-A635-A365C6A56A1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99F6E52-B349-4D3A-9A5F-167C03254D9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0F3C778-AECD-4766-B466-68C54849786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56929FB-AF63-415E-8B83-81FF478047C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FD30F53-6812-4836-BF02-4173C0AB1AD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BDB1AEB-93ED-42B5-95F2-93715D12D80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59C4FB0-7A13-451C-99AF-C959DBF6EE4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9FCB632-E06A-418A-AE0D-87003F39415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DB58B43-D26B-4FE7-BD85-1911E894F68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人口の減少や全国平均を上回る高齢化率に加え、市内に中心となる基幹産業がないことなどにより、財政基盤が弱く、類似団体平均値を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歳出の見直しと総合計画実施計画等に沿った施策の重点化に努め、企業誘致や観光客確保による「活力あふれるまちづくり」などの重点施策とともに、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の取組等により業務の効率化に努めることで、財政の健全化を図る。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7B68643-79FD-4839-AA1C-8A1C7AA4EDF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F0233A53-E8F0-402F-8433-8FFE405C0B2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E76DC507-8B3F-4645-8A08-350FE1A570ED}"/>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C14754AB-EAF5-4FBF-9176-517314A706A9}"/>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D62177E-678A-4B96-8403-27E5D59AD708}"/>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8F357DCE-0DE8-48A0-9FED-CE05088B8094}"/>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A620FD4A-5FF1-4CDA-ACD8-C5D69DA2857B}"/>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B06890B0-CBB8-4613-A841-532466FC66DD}"/>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44FA6F43-6F61-42CF-BCA3-A58275A5CA95}"/>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BDDE12F3-5223-419B-8024-800C89F2BADD}"/>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9B4DCFC5-735F-4E33-A75B-1D898C3FEDA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E819F065-C5CA-4BE0-B1E1-86E04AA128A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A7FA6EBC-A839-4CC3-B667-6436C38ADFA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41CDF1F2-8F2C-4F3B-9FF2-E8FD5B7D41BC}"/>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85A24DB4-614D-4DF9-9EED-7223CC7E60B6}"/>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688CBF5B-1057-428F-A1F3-C59A4022F719}"/>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3C54A990-21DD-4E83-846C-C54719C11E5C}"/>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5F0FCA6D-4F55-4767-8068-471F1C8B0CB9}"/>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A3BC9F09-DE8B-489D-808A-75A4569A6ADA}"/>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429042F2-17BF-49B3-938C-EFF60D76C2D3}"/>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4121B8B5-1D5B-4830-B498-D63416962FC7}"/>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C451C1C6-94F4-451F-A26A-15A8B0C5BC86}"/>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F59C9455-0D23-4AE3-9E6F-A8519229A708}"/>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5D82B2F0-8095-471A-B137-1F3B7AB22143}"/>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ADE9A606-C4BA-4796-A316-AE2A213B40B5}"/>
            </a:ext>
          </a:extLst>
        </xdr:cNvPr>
        <xdr:cNvCxnSpPr/>
      </xdr:nvCxnSpPr>
      <xdr:spPr>
        <a:xfrm>
          <a:off x="2336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20C30C3B-E7F9-446D-9F40-AAB763D25E14}"/>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B46E063C-1D52-4503-BDB3-28AD9537BB5D}"/>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A8570907-CF55-4EB9-A6E9-E8706048A195}"/>
            </a:ext>
          </a:extLst>
        </xdr:cNvPr>
        <xdr:cNvCxnSpPr/>
      </xdr:nvCxnSpPr>
      <xdr:spPr>
        <a:xfrm>
          <a:off x="1447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BB0046F7-BDE3-47D8-BEEB-07C0DB0A6C1A}"/>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160A43E6-9E02-4EFB-B331-07F7752F054A}"/>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2CA855F0-4C34-4050-AA64-ED88B72EFB54}"/>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C4A6290A-A630-4DE2-B7B7-03B160E31345}"/>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9708BAED-6416-4F2B-9A62-90FEEE37BBE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8EB8F6EF-62F0-4A84-8E41-4DB668D39B0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B0DC9DA-1EAF-4197-A568-7C081E77088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BBE3F24-D77D-4C71-B253-8AD71E19147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D71D2DF-60B8-46FD-A2DE-9525526F39B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F533E0AE-2BCA-436D-9F2C-9877D53C5869}"/>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719A0611-6E84-4D2A-993D-E036E82E1A25}"/>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BA36180C-7308-4001-AA13-FFAAC36A397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5AA39EC7-8967-4B5D-B611-DFFE74F63F81}"/>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83A17F2B-CA37-4523-8AEA-5862B57E1D8E}"/>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DF360B1E-A11C-4557-BD2D-34E9B5F59C95}"/>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F2233A0E-215F-4290-B706-50715B7B6F36}"/>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55F24EF5-268E-4740-AEBF-0680376081A2}"/>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4AA0DA2B-E8FB-4E29-BA8C-122CA702292D}"/>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A82977DB-B4A7-4948-83E5-B933EAC11D24}"/>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AF32BAD3-986E-405C-AD00-C094E4B0A19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A146E435-1891-48A0-9E2C-E34FDFE0AE1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B72065A6-9CDC-4D0E-9634-462744B6A7F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983CAC82-DDCE-4D72-AF56-D041B169EA1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9713B3BC-A4F7-4523-825F-05FE3BFE223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9A32FEE-DD81-4997-AC37-A6C49856C72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995265D0-2372-4C0C-8E6F-CE989EE9B19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2CEC6420-3347-48E2-9639-DA6F8869E65D}"/>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6A15D29D-1277-4AF4-8D5C-FC4ED885758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E4118276-3778-41CC-AD00-8D0731EAEBA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8DE0F324-A4C9-447F-8F03-ABFDF7A7224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DF29B6A3-7BE0-46CE-8310-6BF475B284A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C36D3FBF-8912-42B5-85B2-B43B3B566B8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人事院勧告による職員給与費改定等で人件費が増加したことも影響し、昨年度から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歳入に関しては、今後も市税収入が漸減していくことが予想され、歳出に関しては、人件費や扶助費の増加、光熱水費・燃料費の高騰、施設の維持修繕の費用の増加など、今後比率が高止まりすることが予想される。</a:t>
          </a:r>
        </a:p>
        <a:p>
          <a:r>
            <a:rPr kumimoji="1" lang="ja-JP" altLang="en-US" sz="1300">
              <a:latin typeface="ＭＳ Ｐゴシック" panose="020B0600070205080204" pitchFamily="50" charset="-128"/>
              <a:ea typeface="ＭＳ Ｐゴシック" panose="020B0600070205080204" pitchFamily="50" charset="-128"/>
            </a:rPr>
            <a:t>　人口減少等を抑制するための定住や子育て支援等の施策を着実に実施しながら、事務事業の見直し等による経常経費の削減に努め、比率の改善を目指していく。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9BEE7375-7686-45E2-8C3E-5A8DF01373E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BF17DC01-8217-43AE-9163-361F1C881EF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357168B9-EC3D-4D47-8E8E-3E6F7903938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3C118514-52D9-4EEF-8885-C49EFB6B2C69}"/>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795DD7CC-5874-40BF-A104-67F294951DBA}"/>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61D75ACB-D066-445F-9B30-243C5326B3E9}"/>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17F5DA7A-E232-4F91-863F-E32AC81E2203}"/>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2EC156CE-1B66-4B3F-BEF0-30E2C48B3C85}"/>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5A910A64-7932-4AFA-BF9F-F31BEB41D753}"/>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80B777B5-4763-41C3-83DF-D844C8B01312}"/>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F382E1D7-63BE-4A1D-ADFB-A102968F454A}"/>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25381210-F41D-4414-8298-9C11781D969A}"/>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5D0E3B05-62F4-46C9-AE4C-768A2C46F0AC}"/>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9E036B93-7D5E-4CCB-8EED-9780561BDFA2}"/>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A4D4FE42-D0D4-457C-9AE3-DFFE834DA057}"/>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42B897B-4B57-47D8-BFB2-83193C95648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D862AAF4-9FBB-42F4-B682-AAB25843830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B6B1CD1-9144-493D-8896-3E9E983080A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5983BFC1-5AC4-4439-8BF8-73339ACCFAB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F65A40C-BA25-47E1-9DFB-558EBD5CE2C2}"/>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F038ED16-EC1A-4955-83E3-3CBC2A5F20BB}"/>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7A45E2A5-C5FB-4AC7-AA8F-16F5E15E2108}"/>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FB2E1060-2A3D-465B-B3E5-9E0CA9886ECD}"/>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64226</xdr:rowOff>
    </xdr:from>
    <xdr:to>
      <xdr:col>23</xdr:col>
      <xdr:colOff>133350</xdr:colOff>
      <xdr:row>61</xdr:row>
      <xdr:rowOff>91803</xdr:rowOff>
    </xdr:to>
    <xdr:cxnSp macro="">
      <xdr:nvCxnSpPr>
        <xdr:cNvPr id="132" name="直線コネクタ 131">
          <a:extLst>
            <a:ext uri="{FF2B5EF4-FFF2-40B4-BE49-F238E27FC236}">
              <a16:creationId xmlns:a16="http://schemas.microsoft.com/office/drawing/2014/main" id="{ADF8FE63-679E-4FEA-9F23-899C54FB10F9}"/>
            </a:ext>
          </a:extLst>
        </xdr:cNvPr>
        <xdr:cNvCxnSpPr/>
      </xdr:nvCxnSpPr>
      <xdr:spPr>
        <a:xfrm>
          <a:off x="4114800" y="1052267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9455052E-EDEC-49FA-AD39-C6B575D18563}"/>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544BCFF2-DD8E-4B6D-9B38-EF9B502D7F78}"/>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61</xdr:row>
      <xdr:rowOff>64226</xdr:rowOff>
    </xdr:to>
    <xdr:cxnSp macro="">
      <xdr:nvCxnSpPr>
        <xdr:cNvPr id="135" name="直線コネクタ 134">
          <a:extLst>
            <a:ext uri="{FF2B5EF4-FFF2-40B4-BE49-F238E27FC236}">
              <a16:creationId xmlns:a16="http://schemas.microsoft.com/office/drawing/2014/main" id="{7BF4C955-1CCB-4F50-9F39-006EDF156174}"/>
            </a:ext>
          </a:extLst>
        </xdr:cNvPr>
        <xdr:cNvCxnSpPr/>
      </xdr:nvCxnSpPr>
      <xdr:spPr>
        <a:xfrm>
          <a:off x="3225800" y="10319294"/>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9936098A-0C17-4FBA-B00E-FB7ED5A836F6}"/>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57E70774-AECD-45F4-AFF6-54E80D85595C}"/>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60</xdr:row>
      <xdr:rowOff>166733</xdr:rowOff>
    </xdr:to>
    <xdr:cxnSp macro="">
      <xdr:nvCxnSpPr>
        <xdr:cNvPr id="138" name="直線コネクタ 137">
          <a:extLst>
            <a:ext uri="{FF2B5EF4-FFF2-40B4-BE49-F238E27FC236}">
              <a16:creationId xmlns:a16="http://schemas.microsoft.com/office/drawing/2014/main" id="{2472B1C2-3419-49A8-A58A-F17C073F037D}"/>
            </a:ext>
          </a:extLst>
        </xdr:cNvPr>
        <xdr:cNvCxnSpPr/>
      </xdr:nvCxnSpPr>
      <xdr:spPr>
        <a:xfrm flipV="1">
          <a:off x="2336800" y="1031929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D214B3EB-94D5-44BF-A7C7-1EDA975C6BD3}"/>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3D9D8737-6307-45C1-A9D0-8A0333FDA2EE}"/>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166733</xdr:rowOff>
    </xdr:from>
    <xdr:to>
      <xdr:col>11</xdr:col>
      <xdr:colOff>31750</xdr:colOff>
      <xdr:row>61</xdr:row>
      <xdr:rowOff>105591</xdr:rowOff>
    </xdr:to>
    <xdr:cxnSp macro="">
      <xdr:nvCxnSpPr>
        <xdr:cNvPr id="141" name="直線コネクタ 140">
          <a:extLst>
            <a:ext uri="{FF2B5EF4-FFF2-40B4-BE49-F238E27FC236}">
              <a16:creationId xmlns:a16="http://schemas.microsoft.com/office/drawing/2014/main" id="{62A7808B-5AE8-4339-BFB1-B36117D64484}"/>
            </a:ext>
          </a:extLst>
        </xdr:cNvPr>
        <xdr:cNvCxnSpPr/>
      </xdr:nvCxnSpPr>
      <xdr:spPr>
        <a:xfrm flipV="1">
          <a:off x="1447800" y="10453733"/>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516D772A-0964-446B-99C5-32B985D346CA}"/>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2A260AAD-2F95-4B7E-AE90-A02A4BD4892C}"/>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8BB9B323-3766-402F-A4D7-64FBB6759BB7}"/>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E74A9562-9DC4-4D0B-8A1F-B239D278DBC3}"/>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132FB63-2CE7-4ABF-BE03-789359DA85A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4646521-BDA8-402D-8AE6-E3F91E32695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B7D2F89-01C7-435A-8F6A-73C2623C19A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09B63E1-CE5C-466F-BAD1-68D4AC5E20D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4EAFD11A-6EC2-4BC8-9B93-D374E933444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41003</xdr:rowOff>
    </xdr:from>
    <xdr:to>
      <xdr:col>23</xdr:col>
      <xdr:colOff>184150</xdr:colOff>
      <xdr:row>61</xdr:row>
      <xdr:rowOff>142603</xdr:rowOff>
    </xdr:to>
    <xdr:sp macro="" textlink="">
      <xdr:nvSpPr>
        <xdr:cNvPr id="151" name="楕円 150">
          <a:extLst>
            <a:ext uri="{FF2B5EF4-FFF2-40B4-BE49-F238E27FC236}">
              <a16:creationId xmlns:a16="http://schemas.microsoft.com/office/drawing/2014/main" id="{1D3B229D-C98E-4D95-AF2A-DA7A1CA55371}"/>
            </a:ext>
          </a:extLst>
        </xdr:cNvPr>
        <xdr:cNvSpPr/>
      </xdr:nvSpPr>
      <xdr:spPr>
        <a:xfrm>
          <a:off x="4902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13080</xdr:rowOff>
    </xdr:from>
    <xdr:ext cx="762000" cy="259045"/>
    <xdr:sp macro="" textlink="">
      <xdr:nvSpPr>
        <xdr:cNvPr id="152" name="財政構造の弾力性該当値テキスト">
          <a:extLst>
            <a:ext uri="{FF2B5EF4-FFF2-40B4-BE49-F238E27FC236}">
              <a16:creationId xmlns:a16="http://schemas.microsoft.com/office/drawing/2014/main" id="{FAB10958-2295-47AA-916A-5BE9A1C66F82}"/>
            </a:ext>
          </a:extLst>
        </xdr:cNvPr>
        <xdr:cNvSpPr txBox="1"/>
      </xdr:nvSpPr>
      <xdr:spPr>
        <a:xfrm>
          <a:off x="5041900" y="104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13426</xdr:rowOff>
    </xdr:from>
    <xdr:to>
      <xdr:col>19</xdr:col>
      <xdr:colOff>184150</xdr:colOff>
      <xdr:row>61</xdr:row>
      <xdr:rowOff>115026</xdr:rowOff>
    </xdr:to>
    <xdr:sp macro="" textlink="">
      <xdr:nvSpPr>
        <xdr:cNvPr id="153" name="楕円 152">
          <a:extLst>
            <a:ext uri="{FF2B5EF4-FFF2-40B4-BE49-F238E27FC236}">
              <a16:creationId xmlns:a16="http://schemas.microsoft.com/office/drawing/2014/main" id="{70DFC0E0-BEDF-4637-B2A3-E119C004220F}"/>
            </a:ext>
          </a:extLst>
        </xdr:cNvPr>
        <xdr:cNvSpPr/>
      </xdr:nvSpPr>
      <xdr:spPr>
        <a:xfrm>
          <a:off x="4064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99803</xdr:rowOff>
    </xdr:from>
    <xdr:ext cx="736600" cy="259045"/>
    <xdr:sp macro="" textlink="">
      <xdr:nvSpPr>
        <xdr:cNvPr id="154" name="テキスト ボックス 153">
          <a:extLst>
            <a:ext uri="{FF2B5EF4-FFF2-40B4-BE49-F238E27FC236}">
              <a16:creationId xmlns:a16="http://schemas.microsoft.com/office/drawing/2014/main" id="{C756A046-6067-4B06-B9ED-07C536AF31ED}"/>
            </a:ext>
          </a:extLst>
        </xdr:cNvPr>
        <xdr:cNvSpPr txBox="1"/>
      </xdr:nvSpPr>
      <xdr:spPr>
        <a:xfrm>
          <a:off x="3733800" y="10558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5" name="楕円 154">
          <a:extLst>
            <a:ext uri="{FF2B5EF4-FFF2-40B4-BE49-F238E27FC236}">
              <a16:creationId xmlns:a16="http://schemas.microsoft.com/office/drawing/2014/main" id="{F7A821D9-5185-4FA0-B964-A04C24ECD23D}"/>
            </a:ext>
          </a:extLst>
        </xdr:cNvPr>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67871</xdr:rowOff>
    </xdr:from>
    <xdr:ext cx="762000" cy="259045"/>
    <xdr:sp macro="" textlink="">
      <xdr:nvSpPr>
        <xdr:cNvPr id="156" name="テキスト ボックス 155">
          <a:extLst>
            <a:ext uri="{FF2B5EF4-FFF2-40B4-BE49-F238E27FC236}">
              <a16:creationId xmlns:a16="http://schemas.microsoft.com/office/drawing/2014/main" id="{7FC29EC8-6D5E-40F4-BEC1-7F7196971AB6}"/>
            </a:ext>
          </a:extLst>
        </xdr:cNvPr>
        <xdr:cNvSpPr txBox="1"/>
      </xdr:nvSpPr>
      <xdr:spPr>
        <a:xfrm>
          <a:off x="2844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115933</xdr:rowOff>
    </xdr:from>
    <xdr:to>
      <xdr:col>11</xdr:col>
      <xdr:colOff>82550</xdr:colOff>
      <xdr:row>61</xdr:row>
      <xdr:rowOff>46083</xdr:rowOff>
    </xdr:to>
    <xdr:sp macro="" textlink="">
      <xdr:nvSpPr>
        <xdr:cNvPr id="157" name="楕円 156">
          <a:extLst>
            <a:ext uri="{FF2B5EF4-FFF2-40B4-BE49-F238E27FC236}">
              <a16:creationId xmlns:a16="http://schemas.microsoft.com/office/drawing/2014/main" id="{BFE1EEDD-F610-481E-8CE0-F6020AF93102}"/>
            </a:ext>
          </a:extLst>
        </xdr:cNvPr>
        <xdr:cNvSpPr/>
      </xdr:nvSpPr>
      <xdr:spPr>
        <a:xfrm>
          <a:off x="2286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30860</xdr:rowOff>
    </xdr:from>
    <xdr:ext cx="762000" cy="259045"/>
    <xdr:sp macro="" textlink="">
      <xdr:nvSpPr>
        <xdr:cNvPr id="158" name="テキスト ボックス 157">
          <a:extLst>
            <a:ext uri="{FF2B5EF4-FFF2-40B4-BE49-F238E27FC236}">
              <a16:creationId xmlns:a16="http://schemas.microsoft.com/office/drawing/2014/main" id="{233827CE-DE1E-47E7-8E49-F8F18CF371DB}"/>
            </a:ext>
          </a:extLst>
        </xdr:cNvPr>
        <xdr:cNvSpPr txBox="1"/>
      </xdr:nvSpPr>
      <xdr:spPr>
        <a:xfrm>
          <a:off x="1955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54791</xdr:rowOff>
    </xdr:from>
    <xdr:to>
      <xdr:col>7</xdr:col>
      <xdr:colOff>31750</xdr:colOff>
      <xdr:row>61</xdr:row>
      <xdr:rowOff>156391</xdr:rowOff>
    </xdr:to>
    <xdr:sp macro="" textlink="">
      <xdr:nvSpPr>
        <xdr:cNvPr id="159" name="楕円 158">
          <a:extLst>
            <a:ext uri="{FF2B5EF4-FFF2-40B4-BE49-F238E27FC236}">
              <a16:creationId xmlns:a16="http://schemas.microsoft.com/office/drawing/2014/main" id="{B10D18C8-8D37-4378-B7D8-B0A855EC084E}"/>
            </a:ext>
          </a:extLst>
        </xdr:cNvPr>
        <xdr:cNvSpPr/>
      </xdr:nvSpPr>
      <xdr:spPr>
        <a:xfrm>
          <a:off x="1397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141168</xdr:rowOff>
    </xdr:from>
    <xdr:ext cx="762000" cy="259045"/>
    <xdr:sp macro="" textlink="">
      <xdr:nvSpPr>
        <xdr:cNvPr id="160" name="テキスト ボックス 159">
          <a:extLst>
            <a:ext uri="{FF2B5EF4-FFF2-40B4-BE49-F238E27FC236}">
              <a16:creationId xmlns:a16="http://schemas.microsoft.com/office/drawing/2014/main" id="{40126743-A956-4B30-94EF-F6AA42990DB8}"/>
            </a:ext>
          </a:extLst>
        </xdr:cNvPr>
        <xdr:cNvSpPr txBox="1"/>
      </xdr:nvSpPr>
      <xdr:spPr>
        <a:xfrm>
          <a:off x="1066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35C8352-0E25-42DE-9407-E34B5AC3AA7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F7AD47D8-374B-4EA4-8E6D-D5EDEDB18A5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E5CDFD9B-4B3B-4D67-9E8A-A8A0C32E5F6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28BF82A-84B9-4F00-A30D-E08E35B2852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8EC9D5DE-26F8-473E-80BB-0C0464F6669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1EA46CC-62CF-4E96-92EF-E4D51DB3702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BEF08224-C00C-4742-A2A2-FA9F22523F3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654F4B4B-6605-48EA-861B-1C0F7030E71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502D587A-3D99-49E9-86DF-5A4C98084F5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633FF872-C380-48F3-95B9-EC857A2A301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E4CAB16-9042-4555-B05C-7985F9BE066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7804067-42BE-4B74-9D01-8289179C11C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89B43058-BE06-4F9F-BE95-F9F25086DD8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よる職員給与費改定や会計年度任用職員の期末手当の支給等で前年度と比較して増加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拠点体制をとっていることや、保育施設を全て直営で行っていることにより人件費が多いためである。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AD4856A8-EA2F-4320-B445-9B8A1A9396D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778BD7D4-5EAE-428D-8F7C-5C257379913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7533382E-EB60-48EF-8FFE-633C7E0BD39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247B2C73-97D3-43D9-BABD-CAE38DC94D96}"/>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19CDE9C5-CCF7-4D80-831B-F1AB1F515F0E}"/>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B2976716-9685-49E3-A635-7B3F7F1044B5}"/>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FCE6762A-D2D2-4305-836D-C03A3082C99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7F5CBBF7-41B7-4ACF-81D1-7337E00DCB08}"/>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B16758CF-4DDA-4245-9625-6C00EAC527F8}"/>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552BADF4-516D-451F-8AA0-D7124CDA9A0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629A84C5-43F7-48DE-B02E-51CACEA83B81}"/>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21AC46E5-24EF-4A2B-B7E8-3B84FCE4BCE8}"/>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5E655657-760F-4BAF-9F8A-65D1A4DABE95}"/>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A938D4F3-73E8-4E0C-A808-AFE2B3F27E0A}"/>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1565EF7E-5535-4EBF-AC7F-98B5CCDFA2AB}"/>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E51CCEC8-6488-4FB5-A52D-33F30492C92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686C3E4-9FA2-479E-9C04-76BAFC65745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DFF8BAFA-E1D5-4FF6-9DB9-232E383873A3}"/>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3542B806-5FC5-4B19-9000-05CC26FB1995}"/>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180A8539-FFF3-4F65-9495-1A1FD75B4077}"/>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165A4DDD-910E-420A-B7FD-5F86A15E63D5}"/>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EEF48CCB-A411-40BB-8DB6-FA569EC63C3D}"/>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126958</xdr:rowOff>
    </xdr:from>
    <xdr:to>
      <xdr:col>23</xdr:col>
      <xdr:colOff>133350</xdr:colOff>
      <xdr:row>82</xdr:row>
      <xdr:rowOff>139263</xdr:rowOff>
    </xdr:to>
    <xdr:cxnSp macro="">
      <xdr:nvCxnSpPr>
        <xdr:cNvPr id="196" name="直線コネクタ 195">
          <a:extLst>
            <a:ext uri="{FF2B5EF4-FFF2-40B4-BE49-F238E27FC236}">
              <a16:creationId xmlns:a16="http://schemas.microsoft.com/office/drawing/2014/main" id="{8BA8380A-6780-4C5B-BF2E-FCC325AA897F}"/>
            </a:ext>
          </a:extLst>
        </xdr:cNvPr>
        <xdr:cNvCxnSpPr/>
      </xdr:nvCxnSpPr>
      <xdr:spPr>
        <a:xfrm>
          <a:off x="4114800" y="14185858"/>
          <a:ext cx="838200" cy="1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41EE1EE3-1321-4AB1-9CDA-914D71BF28E5}"/>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B948E414-3A35-4439-BE79-A1C097E5F6BE}"/>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97961</xdr:rowOff>
    </xdr:from>
    <xdr:to>
      <xdr:col>19</xdr:col>
      <xdr:colOff>133350</xdr:colOff>
      <xdr:row>82</xdr:row>
      <xdr:rowOff>126958</xdr:rowOff>
    </xdr:to>
    <xdr:cxnSp macro="">
      <xdr:nvCxnSpPr>
        <xdr:cNvPr id="199" name="直線コネクタ 198">
          <a:extLst>
            <a:ext uri="{FF2B5EF4-FFF2-40B4-BE49-F238E27FC236}">
              <a16:creationId xmlns:a16="http://schemas.microsoft.com/office/drawing/2014/main" id="{0CDA0746-0C51-49AF-AFD6-A7EFEC67597F}"/>
            </a:ext>
          </a:extLst>
        </xdr:cNvPr>
        <xdr:cNvCxnSpPr/>
      </xdr:nvCxnSpPr>
      <xdr:spPr>
        <a:xfrm>
          <a:off x="3225800" y="14156861"/>
          <a:ext cx="889000" cy="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70C470E9-DE6D-4F4B-BD88-CC6E0634A9C3}"/>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C3EE1887-67B2-4D59-97E6-3666CA3621EF}"/>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86688</xdr:rowOff>
    </xdr:from>
    <xdr:to>
      <xdr:col>15</xdr:col>
      <xdr:colOff>82550</xdr:colOff>
      <xdr:row>82</xdr:row>
      <xdr:rowOff>97961</xdr:rowOff>
    </xdr:to>
    <xdr:cxnSp macro="">
      <xdr:nvCxnSpPr>
        <xdr:cNvPr id="202" name="直線コネクタ 201">
          <a:extLst>
            <a:ext uri="{FF2B5EF4-FFF2-40B4-BE49-F238E27FC236}">
              <a16:creationId xmlns:a16="http://schemas.microsoft.com/office/drawing/2014/main" id="{6C1AACBA-CDE4-4327-81E2-6C1CE7A3DF4F}"/>
            </a:ext>
          </a:extLst>
        </xdr:cNvPr>
        <xdr:cNvCxnSpPr/>
      </xdr:nvCxnSpPr>
      <xdr:spPr>
        <a:xfrm>
          <a:off x="2336800" y="14145588"/>
          <a:ext cx="8890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E298F33A-CFC3-4D82-8B3C-13EB5C50B802}"/>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FEE454DF-2FA2-4912-B59A-F23868C0056A}"/>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74645</xdr:rowOff>
    </xdr:from>
    <xdr:to>
      <xdr:col>11</xdr:col>
      <xdr:colOff>31750</xdr:colOff>
      <xdr:row>82</xdr:row>
      <xdr:rowOff>86688</xdr:rowOff>
    </xdr:to>
    <xdr:cxnSp macro="">
      <xdr:nvCxnSpPr>
        <xdr:cNvPr id="205" name="直線コネクタ 204">
          <a:extLst>
            <a:ext uri="{FF2B5EF4-FFF2-40B4-BE49-F238E27FC236}">
              <a16:creationId xmlns:a16="http://schemas.microsoft.com/office/drawing/2014/main" id="{804C1059-6065-48E7-8AEA-51ED5C6EB77A}"/>
            </a:ext>
          </a:extLst>
        </xdr:cNvPr>
        <xdr:cNvCxnSpPr/>
      </xdr:nvCxnSpPr>
      <xdr:spPr>
        <a:xfrm>
          <a:off x="1447800" y="14133545"/>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16FB0384-CA8D-45D1-B566-66005A6CFA4E}"/>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D4DF0D2D-7DE3-44FF-BEE4-7307B3A52977}"/>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7253A8D1-37B4-44F0-9729-5BCD12FE205F}"/>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442D15CE-E75B-445E-99E4-0B256C612C08}"/>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AA58663-C7D7-4646-980E-A0661F7BF9E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915BDC7-2731-4DD2-875E-10DDD6D4598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BBD8FF6-1992-41F6-A0D0-384880EF04A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7A5AB599-EECF-4DD6-B76C-7A1230D7B2B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9E6B7F6D-1E62-421E-A1AD-B74557F838E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88463</xdr:rowOff>
    </xdr:from>
    <xdr:to>
      <xdr:col>23</xdr:col>
      <xdr:colOff>184150</xdr:colOff>
      <xdr:row>83</xdr:row>
      <xdr:rowOff>18613</xdr:rowOff>
    </xdr:to>
    <xdr:sp macro="" textlink="">
      <xdr:nvSpPr>
        <xdr:cNvPr id="215" name="楕円 214">
          <a:extLst>
            <a:ext uri="{FF2B5EF4-FFF2-40B4-BE49-F238E27FC236}">
              <a16:creationId xmlns:a16="http://schemas.microsoft.com/office/drawing/2014/main" id="{2DDD291D-8765-49A4-A3AF-09BC05E2F288}"/>
            </a:ext>
          </a:extLst>
        </xdr:cNvPr>
        <xdr:cNvSpPr/>
      </xdr:nvSpPr>
      <xdr:spPr>
        <a:xfrm>
          <a:off x="4902200" y="141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60540</xdr:rowOff>
    </xdr:from>
    <xdr:ext cx="762000" cy="259045"/>
    <xdr:sp macro="" textlink="">
      <xdr:nvSpPr>
        <xdr:cNvPr id="216" name="人件費・物件費等の状況該当値テキスト">
          <a:extLst>
            <a:ext uri="{FF2B5EF4-FFF2-40B4-BE49-F238E27FC236}">
              <a16:creationId xmlns:a16="http://schemas.microsoft.com/office/drawing/2014/main" id="{F72347E5-FC31-4380-8052-4D906401F772}"/>
            </a:ext>
          </a:extLst>
        </xdr:cNvPr>
        <xdr:cNvSpPr txBox="1"/>
      </xdr:nvSpPr>
      <xdr:spPr>
        <a:xfrm>
          <a:off x="5041900" y="141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76158</xdr:rowOff>
    </xdr:from>
    <xdr:to>
      <xdr:col>19</xdr:col>
      <xdr:colOff>184150</xdr:colOff>
      <xdr:row>83</xdr:row>
      <xdr:rowOff>6308</xdr:rowOff>
    </xdr:to>
    <xdr:sp macro="" textlink="">
      <xdr:nvSpPr>
        <xdr:cNvPr id="217" name="楕円 216">
          <a:extLst>
            <a:ext uri="{FF2B5EF4-FFF2-40B4-BE49-F238E27FC236}">
              <a16:creationId xmlns:a16="http://schemas.microsoft.com/office/drawing/2014/main" id="{43A39895-38D3-407A-BD55-125A358402A0}"/>
            </a:ext>
          </a:extLst>
        </xdr:cNvPr>
        <xdr:cNvSpPr/>
      </xdr:nvSpPr>
      <xdr:spPr>
        <a:xfrm>
          <a:off x="4064000" y="141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162535</xdr:rowOff>
    </xdr:from>
    <xdr:ext cx="736600" cy="259045"/>
    <xdr:sp macro="" textlink="">
      <xdr:nvSpPr>
        <xdr:cNvPr id="218" name="テキスト ボックス 217">
          <a:extLst>
            <a:ext uri="{FF2B5EF4-FFF2-40B4-BE49-F238E27FC236}">
              <a16:creationId xmlns:a16="http://schemas.microsoft.com/office/drawing/2014/main" id="{727099BA-57CF-4C92-BE36-E3A31B1C3A54}"/>
            </a:ext>
          </a:extLst>
        </xdr:cNvPr>
        <xdr:cNvSpPr txBox="1"/>
      </xdr:nvSpPr>
      <xdr:spPr>
        <a:xfrm>
          <a:off x="3733800" y="14221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47161</xdr:rowOff>
    </xdr:from>
    <xdr:to>
      <xdr:col>15</xdr:col>
      <xdr:colOff>133350</xdr:colOff>
      <xdr:row>82</xdr:row>
      <xdr:rowOff>148761</xdr:rowOff>
    </xdr:to>
    <xdr:sp macro="" textlink="">
      <xdr:nvSpPr>
        <xdr:cNvPr id="219" name="楕円 218">
          <a:extLst>
            <a:ext uri="{FF2B5EF4-FFF2-40B4-BE49-F238E27FC236}">
              <a16:creationId xmlns:a16="http://schemas.microsoft.com/office/drawing/2014/main" id="{A8B43D4E-647D-45B8-9879-08C1FD68C84E}"/>
            </a:ext>
          </a:extLst>
        </xdr:cNvPr>
        <xdr:cNvSpPr/>
      </xdr:nvSpPr>
      <xdr:spPr>
        <a:xfrm>
          <a:off x="3175000" y="141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133538</xdr:rowOff>
    </xdr:from>
    <xdr:ext cx="762000" cy="259045"/>
    <xdr:sp macro="" textlink="">
      <xdr:nvSpPr>
        <xdr:cNvPr id="220" name="テキスト ボックス 219">
          <a:extLst>
            <a:ext uri="{FF2B5EF4-FFF2-40B4-BE49-F238E27FC236}">
              <a16:creationId xmlns:a16="http://schemas.microsoft.com/office/drawing/2014/main" id="{A14A3B92-2DD7-49ED-A0FC-F7D35029876F}"/>
            </a:ext>
          </a:extLst>
        </xdr:cNvPr>
        <xdr:cNvSpPr txBox="1"/>
      </xdr:nvSpPr>
      <xdr:spPr>
        <a:xfrm>
          <a:off x="2844800" y="1419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35888</xdr:rowOff>
    </xdr:from>
    <xdr:to>
      <xdr:col>11</xdr:col>
      <xdr:colOff>82550</xdr:colOff>
      <xdr:row>82</xdr:row>
      <xdr:rowOff>137488</xdr:rowOff>
    </xdr:to>
    <xdr:sp macro="" textlink="">
      <xdr:nvSpPr>
        <xdr:cNvPr id="221" name="楕円 220">
          <a:extLst>
            <a:ext uri="{FF2B5EF4-FFF2-40B4-BE49-F238E27FC236}">
              <a16:creationId xmlns:a16="http://schemas.microsoft.com/office/drawing/2014/main" id="{1502F57D-C417-4FA2-B091-D126FBF94A16}"/>
            </a:ext>
          </a:extLst>
        </xdr:cNvPr>
        <xdr:cNvSpPr/>
      </xdr:nvSpPr>
      <xdr:spPr>
        <a:xfrm>
          <a:off x="2286000" y="140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122265</xdr:rowOff>
    </xdr:from>
    <xdr:ext cx="762000" cy="259045"/>
    <xdr:sp macro="" textlink="">
      <xdr:nvSpPr>
        <xdr:cNvPr id="222" name="テキスト ボックス 221">
          <a:extLst>
            <a:ext uri="{FF2B5EF4-FFF2-40B4-BE49-F238E27FC236}">
              <a16:creationId xmlns:a16="http://schemas.microsoft.com/office/drawing/2014/main" id="{BFB04AB7-F91E-4B9C-BE66-0FEAB551D925}"/>
            </a:ext>
          </a:extLst>
        </xdr:cNvPr>
        <xdr:cNvSpPr txBox="1"/>
      </xdr:nvSpPr>
      <xdr:spPr>
        <a:xfrm>
          <a:off x="1955800" y="141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23845</xdr:rowOff>
    </xdr:from>
    <xdr:to>
      <xdr:col>7</xdr:col>
      <xdr:colOff>31750</xdr:colOff>
      <xdr:row>82</xdr:row>
      <xdr:rowOff>125445</xdr:rowOff>
    </xdr:to>
    <xdr:sp macro="" textlink="">
      <xdr:nvSpPr>
        <xdr:cNvPr id="223" name="楕円 222">
          <a:extLst>
            <a:ext uri="{FF2B5EF4-FFF2-40B4-BE49-F238E27FC236}">
              <a16:creationId xmlns:a16="http://schemas.microsoft.com/office/drawing/2014/main" id="{C8FB7531-118C-47F4-8C24-8ACB701B9359}"/>
            </a:ext>
          </a:extLst>
        </xdr:cNvPr>
        <xdr:cNvSpPr/>
      </xdr:nvSpPr>
      <xdr:spPr>
        <a:xfrm>
          <a:off x="1397000" y="140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110222</xdr:rowOff>
    </xdr:from>
    <xdr:ext cx="762000" cy="259045"/>
    <xdr:sp macro="" textlink="">
      <xdr:nvSpPr>
        <xdr:cNvPr id="224" name="テキスト ボックス 223">
          <a:extLst>
            <a:ext uri="{FF2B5EF4-FFF2-40B4-BE49-F238E27FC236}">
              <a16:creationId xmlns:a16="http://schemas.microsoft.com/office/drawing/2014/main" id="{604A91EC-30AD-4B3C-B843-9D13CD929F70}"/>
            </a:ext>
          </a:extLst>
        </xdr:cNvPr>
        <xdr:cNvSpPr txBox="1"/>
      </xdr:nvSpPr>
      <xdr:spPr>
        <a:xfrm>
          <a:off x="1066800" y="141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68F42A25-FFB2-4C41-8C7F-777A75B6980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3DB7DE44-6EEC-444C-8515-D1D18511C4E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EA725B26-D3BD-4820-8F3F-4C97FFEE49F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F0711F77-1768-478C-9E23-58943B3124D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49C72AC0-4D0F-4028-9960-386CCB84C2F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81764C12-2FE8-4F69-B523-4B426E085DB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453B1CC9-1B0C-4BD7-9D97-4F6B7019A1F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E56E108B-A946-40C4-88AD-3B94317BF85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9C27CC9B-3572-4934-BF57-B2671B393E0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B55609DB-643E-4B7B-8249-323FF6170A7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D6282A97-1DFA-4B40-BE76-A6134B63B81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1441D6F0-9F99-4548-8C4D-67A84FC7BD8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D05357A9-B062-46FA-B7D5-A03DDBBAF83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　年齢層の多少による増減は見込まれるものの、今後は、類似団体平均値と同水準を維持する見込みである。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F6E101D5-3624-4132-80A8-2A56A9A15D2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52E933FA-3A41-41EE-8088-1E4FF0FCBA9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C6BA41BB-888C-4739-94EC-10C25DF75171}"/>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9DB6B542-C29A-4E05-9DB4-2B144D1A92A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3B55C912-CFF0-483D-8F5A-CE1F3ACAE71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29DA34CE-289B-4AA5-8995-C04F89F9E2E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2E2EC0FC-6593-4912-BB38-DEFA19C0859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E9460D8-42B5-4BC6-B369-6C74BD388D9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6CD48DB1-AEB1-41FA-B40D-21718E634D45}"/>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27F3627B-7969-4C69-AF3D-2F7D9FFB504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332F8B17-51B0-47AC-A4D3-92F56D7725A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847FBB03-45D4-4215-BFC7-77A8D04ED626}"/>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9D73951D-6CD0-468F-A125-2964EB5AF98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9BEB118A-0522-4C59-9616-3D2E82B89B9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DBE829F5-FB5F-4599-9053-C64260DA463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A73F65BE-C4FD-439B-89BA-7574F56BCEEF}"/>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EEE7B473-4187-4099-A923-10434C4B93AC}"/>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3C53E9E6-C647-4E0F-B1AE-C1C47DC7275A}"/>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1DAE6DF6-B656-4E65-93EE-EC3E6936660F}"/>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A3BF7EEE-7F5C-4FC8-9B28-EA9B86014C71}"/>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23989</xdr:rowOff>
    </xdr:to>
    <xdr:cxnSp macro="">
      <xdr:nvCxnSpPr>
        <xdr:cNvPr id="258" name="直線コネクタ 257">
          <a:extLst>
            <a:ext uri="{FF2B5EF4-FFF2-40B4-BE49-F238E27FC236}">
              <a16:creationId xmlns:a16="http://schemas.microsoft.com/office/drawing/2014/main" id="{2543E8B2-6602-4B22-B0E6-7824FF9653AE}"/>
            </a:ext>
          </a:extLst>
        </xdr:cNvPr>
        <xdr:cNvCxnSpPr/>
      </xdr:nvCxnSpPr>
      <xdr:spPr>
        <a:xfrm flipV="1">
          <a:off x="16179800" y="148731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DF3CCAE8-0E87-4980-97B9-B4257D2F432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23C56648-9236-4D51-A8C9-BB442DE5CE0D}"/>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131234</xdr:rowOff>
    </xdr:to>
    <xdr:cxnSp macro="">
      <xdr:nvCxnSpPr>
        <xdr:cNvPr id="261" name="直線コネクタ 260">
          <a:extLst>
            <a:ext uri="{FF2B5EF4-FFF2-40B4-BE49-F238E27FC236}">
              <a16:creationId xmlns:a16="http://schemas.microsoft.com/office/drawing/2014/main" id="{5AD22EAB-8B8B-4C98-ADF0-E3B91808D1F2}"/>
            </a:ext>
          </a:extLst>
        </xdr:cNvPr>
        <xdr:cNvCxnSpPr/>
      </xdr:nvCxnSpPr>
      <xdr:spPr>
        <a:xfrm flipV="1">
          <a:off x="15290800" y="149401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389A2A0C-AEAD-411D-85CC-CE70489F24AE}"/>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2EC3B796-C45D-42A4-BBF4-220CECDDCFD7}"/>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4ED28790-47D2-4ECD-8ADE-4084B3BAA322}"/>
            </a:ext>
          </a:extLst>
        </xdr:cNvPr>
        <xdr:cNvCxnSpPr/>
      </xdr:nvCxnSpPr>
      <xdr:spPr>
        <a:xfrm>
          <a:off x="14401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F540DA4C-0B6E-4DE1-8CED-BE395B888D08}"/>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2C554464-D581-4C44-9EC6-4376B59A45A2}"/>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48021B75-3DCE-4515-B34A-1A0A2251576B}"/>
            </a:ext>
          </a:extLst>
        </xdr:cNvPr>
        <xdr:cNvCxnSpPr/>
      </xdr:nvCxnSpPr>
      <xdr:spPr>
        <a:xfrm>
          <a:off x="13512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F889C714-8C7B-4860-903A-5BCAC245B5DF}"/>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AFC55BB5-AB89-4A5C-952A-9D1D7F893E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2B8F8556-1D1F-4CD5-8897-A4C290DDCF59}"/>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1C5E11B1-58A4-49A6-B7CB-B0529D54D6F1}"/>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AC590024-B829-4EAA-8672-F931A925B39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9AC23B2F-FD6A-4167-B969-735EE217F78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5D767C74-A15D-48C1-8BFD-01D9007FF36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32AF559-7DF8-4FDB-A3AC-6CE2EF78D44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4D2E8AF2-A7BD-499F-9C30-348F6866616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7" name="楕円 276">
          <a:extLst>
            <a:ext uri="{FF2B5EF4-FFF2-40B4-BE49-F238E27FC236}">
              <a16:creationId xmlns:a16="http://schemas.microsoft.com/office/drawing/2014/main" id="{BFC7F101-DD30-48A0-8BFF-E334EC1F61A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8" name="給与水準   （国との比較）該当値テキスト">
          <a:extLst>
            <a:ext uri="{FF2B5EF4-FFF2-40B4-BE49-F238E27FC236}">
              <a16:creationId xmlns:a16="http://schemas.microsoft.com/office/drawing/2014/main" id="{8E926046-BF5B-4ACA-86BC-6D016D8FA366}"/>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a:extLst>
            <a:ext uri="{FF2B5EF4-FFF2-40B4-BE49-F238E27FC236}">
              <a16:creationId xmlns:a16="http://schemas.microsoft.com/office/drawing/2014/main" id="{37F8DFEC-EDD2-47DC-8D38-7180EF70E48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a:extLst>
            <a:ext uri="{FF2B5EF4-FFF2-40B4-BE49-F238E27FC236}">
              <a16:creationId xmlns:a16="http://schemas.microsoft.com/office/drawing/2014/main" id="{29D0A30B-2164-487D-AE10-1B9FBD5A750F}"/>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1" name="楕円 280">
          <a:extLst>
            <a:ext uri="{FF2B5EF4-FFF2-40B4-BE49-F238E27FC236}">
              <a16:creationId xmlns:a16="http://schemas.microsoft.com/office/drawing/2014/main" id="{45A3EC6A-B974-4CC1-8741-4BC3E6CF2609}"/>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16B4BDB7-5383-4F1E-B725-9E7FF19A44FE}"/>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a:extLst>
            <a:ext uri="{FF2B5EF4-FFF2-40B4-BE49-F238E27FC236}">
              <a16:creationId xmlns:a16="http://schemas.microsoft.com/office/drawing/2014/main" id="{BBEF0C53-E380-4DCC-8EB6-5506214BB461}"/>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54C7AF02-5749-4EA9-8B0E-006FC6D677F3}"/>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5" name="楕円 284">
          <a:extLst>
            <a:ext uri="{FF2B5EF4-FFF2-40B4-BE49-F238E27FC236}">
              <a16:creationId xmlns:a16="http://schemas.microsoft.com/office/drawing/2014/main" id="{74BF285E-1C38-4022-8EC2-F42AC0EE44AC}"/>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1226A803-91F9-4155-9BF8-A9A958653F97}"/>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ECCF2322-862D-4FC9-B74C-BBEE9EBD4DC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77F31C3-D7D1-4D6A-9D1E-366A7414ACF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135DAB98-74BA-4FD4-BFFD-92B0A820907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E1AD7DDC-7BBD-4872-8A66-C6EA1770B78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94EC634B-05E9-41E8-81D5-EE0F6AC7BB9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A20F3714-7301-4972-B30B-FEB5F5DC06B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E14055DF-674A-4EC8-8E2A-F350795229D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11564F6D-CE7A-455A-8806-80901452DA6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C0C30EAB-B5D0-4C85-9255-D796E7346C6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55996691-B0FE-4F33-B3C6-6787656E2BB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138051F1-C612-4567-9FC3-D191E82630E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F65083E6-823F-41BD-B7F0-CEA988EA0BE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602B62D-FD45-4798-847B-2609E2E4431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拠点体制をとっていることや、保育施設を全て直営で行っていることにより、類似団体平均値を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による事務の効率化を推進し、定員適正化計画に基づき、適正な定員管理に努める。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5242FC8A-B687-425C-A897-6C0FFE393E9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620DE8D9-0A04-4CA9-B5D6-9EF69B734F3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1F3AB2C9-4436-42A8-8417-CB9C67A25E3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6C176EFA-61B7-480E-A4DD-DC8C43BA1C63}"/>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7C07637E-5480-4AFF-A116-EE4C7F6FFE0F}"/>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694B3E9A-3F0F-493D-8663-56C5494A2E9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536EBFAC-932D-4131-9504-FA9B98EED6E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B538BF00-F5F0-4ECE-AA80-A1377DAE8A4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83F702BC-0D59-4EAF-BD7F-180E6144FD47}"/>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48E69B6F-2BF9-4017-BF6E-CD3FD264151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71ECF24C-9010-4C56-A673-B33FFC086035}"/>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B76A9FA9-2869-46C5-9F27-EE2D4EF37B9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D1FCC6EB-99DF-489C-AFCB-074978C0336B}"/>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7E9C7E33-C174-480E-9C3C-B49A32B5582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17A084B7-FA1C-48BF-9A94-02B04635F9D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C3C78DF6-658D-46E7-9D2D-9B62AD1D2B4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82E74D7E-B803-4F9C-B87C-EAF1FF042F61}"/>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54BF95C5-2F15-487F-96F3-696066D7D1EC}"/>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A482249B-F403-49DB-A53B-BE9E6C97BA5B}"/>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FADCB98-B743-4538-989D-5333E2CD813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CBD94EED-BAAC-4A36-AC51-4F570EDEE07E}"/>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112819</xdr:rowOff>
    </xdr:from>
    <xdr:to>
      <xdr:col>81</xdr:col>
      <xdr:colOff>44450</xdr:colOff>
      <xdr:row>63</xdr:row>
      <xdr:rowOff>16976</xdr:rowOff>
    </xdr:to>
    <xdr:cxnSp macro="">
      <xdr:nvCxnSpPr>
        <xdr:cNvPr id="321" name="直線コネクタ 320">
          <a:extLst>
            <a:ext uri="{FF2B5EF4-FFF2-40B4-BE49-F238E27FC236}">
              <a16:creationId xmlns:a16="http://schemas.microsoft.com/office/drawing/2014/main" id="{ECD7A6EF-FD3E-4DEE-9FD3-5F6EA631BB06}"/>
            </a:ext>
          </a:extLst>
        </xdr:cNvPr>
        <xdr:cNvCxnSpPr/>
      </xdr:nvCxnSpPr>
      <xdr:spPr>
        <a:xfrm>
          <a:off x="16179800" y="10742719"/>
          <a:ext cx="8382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744FB407-56E7-447A-BA3C-CB6E6E27EE8E}"/>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7785B810-0793-4C8A-832A-A04E6B584BDB}"/>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111209</xdr:rowOff>
    </xdr:from>
    <xdr:to>
      <xdr:col>77</xdr:col>
      <xdr:colOff>44450</xdr:colOff>
      <xdr:row>62</xdr:row>
      <xdr:rowOff>112819</xdr:rowOff>
    </xdr:to>
    <xdr:cxnSp macro="">
      <xdr:nvCxnSpPr>
        <xdr:cNvPr id="324" name="直線コネクタ 323">
          <a:extLst>
            <a:ext uri="{FF2B5EF4-FFF2-40B4-BE49-F238E27FC236}">
              <a16:creationId xmlns:a16="http://schemas.microsoft.com/office/drawing/2014/main" id="{6BA748C3-2F90-458F-919E-0679D2653953}"/>
            </a:ext>
          </a:extLst>
        </xdr:cNvPr>
        <xdr:cNvCxnSpPr/>
      </xdr:nvCxnSpPr>
      <xdr:spPr>
        <a:xfrm>
          <a:off x="15290800" y="10741109"/>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568AFB99-FF37-49CC-90F7-F6C42600E8C8}"/>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4D49CD3F-05FD-4C11-99C0-C865096EA829}"/>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81449</xdr:rowOff>
    </xdr:from>
    <xdr:to>
      <xdr:col>72</xdr:col>
      <xdr:colOff>203200</xdr:colOff>
      <xdr:row>62</xdr:row>
      <xdr:rowOff>111209</xdr:rowOff>
    </xdr:to>
    <xdr:cxnSp macro="">
      <xdr:nvCxnSpPr>
        <xdr:cNvPr id="327" name="直線コネクタ 326">
          <a:extLst>
            <a:ext uri="{FF2B5EF4-FFF2-40B4-BE49-F238E27FC236}">
              <a16:creationId xmlns:a16="http://schemas.microsoft.com/office/drawing/2014/main" id="{75BCEA69-2BFD-4DCB-AD76-88A6606C5B3D}"/>
            </a:ext>
          </a:extLst>
        </xdr:cNvPr>
        <xdr:cNvCxnSpPr/>
      </xdr:nvCxnSpPr>
      <xdr:spPr>
        <a:xfrm>
          <a:off x="14401800" y="1071134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FFAC808E-4F9B-453E-B1F1-0A1E6C4BAB0A}"/>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5C1C0931-4A60-499A-87C2-055AAB0171DB}"/>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59732</xdr:rowOff>
    </xdr:from>
    <xdr:to>
      <xdr:col>68</xdr:col>
      <xdr:colOff>152400</xdr:colOff>
      <xdr:row>62</xdr:row>
      <xdr:rowOff>81449</xdr:rowOff>
    </xdr:to>
    <xdr:cxnSp macro="">
      <xdr:nvCxnSpPr>
        <xdr:cNvPr id="330" name="直線コネクタ 329">
          <a:extLst>
            <a:ext uri="{FF2B5EF4-FFF2-40B4-BE49-F238E27FC236}">
              <a16:creationId xmlns:a16="http://schemas.microsoft.com/office/drawing/2014/main" id="{3075D216-0927-4E92-9FA5-BCCCB0E3F33B}"/>
            </a:ext>
          </a:extLst>
        </xdr:cNvPr>
        <xdr:cNvCxnSpPr/>
      </xdr:nvCxnSpPr>
      <xdr:spPr>
        <a:xfrm>
          <a:off x="13512800" y="1068963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83C8FB2A-FED5-46E3-97E9-935B58B10D4B}"/>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DD490637-8BDA-484E-80BF-0816246EC1A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152AD6D5-14C4-4506-B991-3983FC0B5009}"/>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BD1F23AB-DFBA-4C0E-9390-8453619CEADE}"/>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B8CC851-F2CD-4CBE-BC06-AA18FB1F8D3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9C0E443-D657-479D-BE9B-BFB2E7D2C5D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AA0662F1-7B48-41EB-93F9-A00CD25A92A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E6F3D6BA-0D43-4998-A055-ECBB9B43306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2BA64802-8476-4195-BD5A-19663E56857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137626</xdr:rowOff>
    </xdr:from>
    <xdr:to>
      <xdr:col>81</xdr:col>
      <xdr:colOff>95250</xdr:colOff>
      <xdr:row>63</xdr:row>
      <xdr:rowOff>67776</xdr:rowOff>
    </xdr:to>
    <xdr:sp macro="" textlink="">
      <xdr:nvSpPr>
        <xdr:cNvPr id="340" name="楕円 339">
          <a:extLst>
            <a:ext uri="{FF2B5EF4-FFF2-40B4-BE49-F238E27FC236}">
              <a16:creationId xmlns:a16="http://schemas.microsoft.com/office/drawing/2014/main" id="{F10171B2-EF67-4638-8CC4-2C6DF634ACFE}"/>
            </a:ext>
          </a:extLst>
        </xdr:cNvPr>
        <xdr:cNvSpPr/>
      </xdr:nvSpPr>
      <xdr:spPr>
        <a:xfrm>
          <a:off x="16967200" y="107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109703</xdr:rowOff>
    </xdr:from>
    <xdr:ext cx="762000" cy="259045"/>
    <xdr:sp macro="" textlink="">
      <xdr:nvSpPr>
        <xdr:cNvPr id="341" name="定員管理の状況該当値テキスト">
          <a:extLst>
            <a:ext uri="{FF2B5EF4-FFF2-40B4-BE49-F238E27FC236}">
              <a16:creationId xmlns:a16="http://schemas.microsoft.com/office/drawing/2014/main" id="{FB2D54BF-09BA-4BEB-9036-325226644DF5}"/>
            </a:ext>
          </a:extLst>
        </xdr:cNvPr>
        <xdr:cNvSpPr txBox="1"/>
      </xdr:nvSpPr>
      <xdr:spPr>
        <a:xfrm>
          <a:off x="17106900" y="1073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62019</xdr:rowOff>
    </xdr:from>
    <xdr:to>
      <xdr:col>77</xdr:col>
      <xdr:colOff>95250</xdr:colOff>
      <xdr:row>62</xdr:row>
      <xdr:rowOff>163619</xdr:rowOff>
    </xdr:to>
    <xdr:sp macro="" textlink="">
      <xdr:nvSpPr>
        <xdr:cNvPr id="342" name="楕円 341">
          <a:extLst>
            <a:ext uri="{FF2B5EF4-FFF2-40B4-BE49-F238E27FC236}">
              <a16:creationId xmlns:a16="http://schemas.microsoft.com/office/drawing/2014/main" id="{080BD219-4641-46D6-9AD8-3B8AB87827B5}"/>
            </a:ext>
          </a:extLst>
        </xdr:cNvPr>
        <xdr:cNvSpPr/>
      </xdr:nvSpPr>
      <xdr:spPr>
        <a:xfrm>
          <a:off x="16129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148396</xdr:rowOff>
    </xdr:from>
    <xdr:ext cx="736600" cy="259045"/>
    <xdr:sp macro="" textlink="">
      <xdr:nvSpPr>
        <xdr:cNvPr id="343" name="テキスト ボックス 342">
          <a:extLst>
            <a:ext uri="{FF2B5EF4-FFF2-40B4-BE49-F238E27FC236}">
              <a16:creationId xmlns:a16="http://schemas.microsoft.com/office/drawing/2014/main" id="{37A10532-56F5-4E77-BAA4-A17EC1C9E9B7}"/>
            </a:ext>
          </a:extLst>
        </xdr:cNvPr>
        <xdr:cNvSpPr txBox="1"/>
      </xdr:nvSpPr>
      <xdr:spPr>
        <a:xfrm>
          <a:off x="15798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60409</xdr:rowOff>
    </xdr:from>
    <xdr:to>
      <xdr:col>73</xdr:col>
      <xdr:colOff>44450</xdr:colOff>
      <xdr:row>62</xdr:row>
      <xdr:rowOff>162009</xdr:rowOff>
    </xdr:to>
    <xdr:sp macro="" textlink="">
      <xdr:nvSpPr>
        <xdr:cNvPr id="344" name="楕円 343">
          <a:extLst>
            <a:ext uri="{FF2B5EF4-FFF2-40B4-BE49-F238E27FC236}">
              <a16:creationId xmlns:a16="http://schemas.microsoft.com/office/drawing/2014/main" id="{F7C027CD-AAFA-41BC-9D5C-09C64E107F0F}"/>
            </a:ext>
          </a:extLst>
        </xdr:cNvPr>
        <xdr:cNvSpPr/>
      </xdr:nvSpPr>
      <xdr:spPr>
        <a:xfrm>
          <a:off x="15240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5FD6887E-71AD-4D19-B818-5A1E78739BBB}"/>
            </a:ext>
          </a:extLst>
        </xdr:cNvPr>
        <xdr:cNvSpPr txBox="1"/>
      </xdr:nvSpPr>
      <xdr:spPr>
        <a:xfrm>
          <a:off x="14909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30649</xdr:rowOff>
    </xdr:from>
    <xdr:to>
      <xdr:col>68</xdr:col>
      <xdr:colOff>203200</xdr:colOff>
      <xdr:row>62</xdr:row>
      <xdr:rowOff>132249</xdr:rowOff>
    </xdr:to>
    <xdr:sp macro="" textlink="">
      <xdr:nvSpPr>
        <xdr:cNvPr id="346" name="楕円 345">
          <a:extLst>
            <a:ext uri="{FF2B5EF4-FFF2-40B4-BE49-F238E27FC236}">
              <a16:creationId xmlns:a16="http://schemas.microsoft.com/office/drawing/2014/main" id="{78601165-2965-420F-B08B-FBA909184DFE}"/>
            </a:ext>
          </a:extLst>
        </xdr:cNvPr>
        <xdr:cNvSpPr/>
      </xdr:nvSpPr>
      <xdr:spPr>
        <a:xfrm>
          <a:off x="14351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117026</xdr:rowOff>
    </xdr:from>
    <xdr:ext cx="762000" cy="259045"/>
    <xdr:sp macro="" textlink="">
      <xdr:nvSpPr>
        <xdr:cNvPr id="347" name="テキスト ボックス 346">
          <a:extLst>
            <a:ext uri="{FF2B5EF4-FFF2-40B4-BE49-F238E27FC236}">
              <a16:creationId xmlns:a16="http://schemas.microsoft.com/office/drawing/2014/main" id="{2D856E67-02E4-4012-9C01-ADD360959752}"/>
            </a:ext>
          </a:extLst>
        </xdr:cNvPr>
        <xdr:cNvSpPr txBox="1"/>
      </xdr:nvSpPr>
      <xdr:spPr>
        <a:xfrm>
          <a:off x="14020800" y="107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8932</xdr:rowOff>
    </xdr:from>
    <xdr:to>
      <xdr:col>64</xdr:col>
      <xdr:colOff>152400</xdr:colOff>
      <xdr:row>62</xdr:row>
      <xdr:rowOff>110532</xdr:rowOff>
    </xdr:to>
    <xdr:sp macro="" textlink="">
      <xdr:nvSpPr>
        <xdr:cNvPr id="348" name="楕円 347">
          <a:extLst>
            <a:ext uri="{FF2B5EF4-FFF2-40B4-BE49-F238E27FC236}">
              <a16:creationId xmlns:a16="http://schemas.microsoft.com/office/drawing/2014/main" id="{F92BCC61-BAE2-4F89-9482-B26CB8DC4A87}"/>
            </a:ext>
          </a:extLst>
        </xdr:cNvPr>
        <xdr:cNvSpPr/>
      </xdr:nvSpPr>
      <xdr:spPr>
        <a:xfrm>
          <a:off x="13462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95309</xdr:rowOff>
    </xdr:from>
    <xdr:ext cx="762000" cy="259045"/>
    <xdr:sp macro="" textlink="">
      <xdr:nvSpPr>
        <xdr:cNvPr id="349" name="テキスト ボックス 348">
          <a:extLst>
            <a:ext uri="{FF2B5EF4-FFF2-40B4-BE49-F238E27FC236}">
              <a16:creationId xmlns:a16="http://schemas.microsoft.com/office/drawing/2014/main" id="{03238DFE-81A4-4B7B-9425-3030E67F865C}"/>
            </a:ext>
          </a:extLst>
        </xdr:cNvPr>
        <xdr:cNvSpPr txBox="1"/>
      </xdr:nvSpPr>
      <xdr:spPr>
        <a:xfrm>
          <a:off x="13131800" y="107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870B1334-0CC7-46B3-A993-B4007911DF8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F59044E0-D709-4423-920D-40FC39272D7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BE12C4E1-F40F-4E07-80B5-6EF108FA28B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8E454BC9-A8A5-49E9-919D-AA9A4B899E1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5329414B-F622-46B1-B65D-69C6670B515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C8BF7EE2-4CC8-4BE6-8C6F-4C14E8BDFBE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2BD0B483-CDCC-4B41-9D83-2206DB3D4A0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967DBB5E-0467-4718-8867-9AB6C07599B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705435D1-B518-487F-819D-3C9C8EF02BE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5731AEE4-5EAD-4BF1-A2C1-7C1FCBC6339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E1E62395-F981-4C0D-B53D-3B80C3F5D90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BA524F09-ABC9-4F6A-A883-2A57261225E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E8DC62D9-3011-4D1A-9544-09110D152AD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過去に発行した高利率の地方債の償還終了や、利率見直しに伴う元利償還額の減少等があるものの、合併特例事業債の元利償還額の増加の影響により、前年度と比較して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元利償還金の一時的な増加が見込まれるものの、中長期的には事業の計画的な執行により地方債の発行を抑制し、公債費の適正化に努める。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F6734C50-23F5-4B01-AB92-DD24865A1D6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1C218CAA-F54F-46AF-AB12-289A326E6BA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B4F38B45-C7F7-4CA1-B87C-0335DB1A2AA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3EEF34C5-00B9-48E0-BAC7-B8F3CFD84F8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52313904-D787-414D-832A-2EFEEDB60A5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56E75443-5999-48FC-9624-6F093AD8D21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21F6D6B6-B444-47BB-B08A-68F7FB1472A3}"/>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A293BE7E-2C5D-4970-8478-D27C2FCF3C6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E11E6EC3-0BEA-4D49-A0BE-E96E34182B95}"/>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CBED9E16-0723-4A44-8D01-A3B82D2ADB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EA79BE56-7740-480A-A9E6-ABBEAECE6F72}"/>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BAB1B43C-FE63-499F-92B7-C40E4C45C79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BF85FAA1-4CF8-4BF2-B270-A1F8D46F49EC}"/>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834F758F-3660-45FB-BE3C-299FE540FE9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71F0852B-8BD6-48D9-B403-3A623549EC0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447DB4D2-EF22-4CCE-A903-1BF6682ACCFC}"/>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E69535DE-0268-437A-B6F3-3409F543ECCD}"/>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958D00CF-2B57-4769-9386-2EC14367DC0D}"/>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AE43B25-0D43-4EAC-8566-A7E65E82378C}"/>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D92B55BA-1BCF-48A5-A825-D66113840104}"/>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157268</xdr:rowOff>
    </xdr:from>
    <xdr:to>
      <xdr:col>81</xdr:col>
      <xdr:colOff>44450</xdr:colOff>
      <xdr:row>36</xdr:row>
      <xdr:rowOff>165312</xdr:rowOff>
    </xdr:to>
    <xdr:cxnSp macro="">
      <xdr:nvCxnSpPr>
        <xdr:cNvPr id="383" name="直線コネクタ 382">
          <a:extLst>
            <a:ext uri="{FF2B5EF4-FFF2-40B4-BE49-F238E27FC236}">
              <a16:creationId xmlns:a16="http://schemas.microsoft.com/office/drawing/2014/main" id="{0C3D3F29-10E0-4873-B026-F8A07BCB7E6B}"/>
            </a:ext>
          </a:extLst>
        </xdr:cNvPr>
        <xdr:cNvCxnSpPr/>
      </xdr:nvCxnSpPr>
      <xdr:spPr>
        <a:xfrm>
          <a:off x="16179800" y="632946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1172C26D-B6FE-4B63-A77F-9848F12ED739}"/>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143B05EC-2A80-4053-B320-3C1C9E32BA8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157268</xdr:rowOff>
    </xdr:to>
    <xdr:cxnSp macro="">
      <xdr:nvCxnSpPr>
        <xdr:cNvPr id="386" name="直線コネクタ 385">
          <a:extLst>
            <a:ext uri="{FF2B5EF4-FFF2-40B4-BE49-F238E27FC236}">
              <a16:creationId xmlns:a16="http://schemas.microsoft.com/office/drawing/2014/main" id="{842377F7-AB46-4A8F-9EF8-99EBC03EBC7C}"/>
            </a:ext>
          </a:extLst>
        </xdr:cNvPr>
        <xdr:cNvCxnSpPr/>
      </xdr:nvCxnSpPr>
      <xdr:spPr>
        <a:xfrm>
          <a:off x="15290800" y="632142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C2F58DE7-12AD-4052-8DE8-7B8468C96087}"/>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3647C23D-9ED4-4AF0-9BE2-493888F66642}"/>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145203</xdr:rowOff>
    </xdr:from>
    <xdr:to>
      <xdr:col>72</xdr:col>
      <xdr:colOff>203200</xdr:colOff>
      <xdr:row>36</xdr:row>
      <xdr:rowOff>149225</xdr:rowOff>
    </xdr:to>
    <xdr:cxnSp macro="">
      <xdr:nvCxnSpPr>
        <xdr:cNvPr id="389" name="直線コネクタ 388">
          <a:extLst>
            <a:ext uri="{FF2B5EF4-FFF2-40B4-BE49-F238E27FC236}">
              <a16:creationId xmlns:a16="http://schemas.microsoft.com/office/drawing/2014/main" id="{B8BEDE72-3E69-4123-B877-6B12896F5B87}"/>
            </a:ext>
          </a:extLst>
        </xdr:cNvPr>
        <xdr:cNvCxnSpPr/>
      </xdr:nvCxnSpPr>
      <xdr:spPr>
        <a:xfrm>
          <a:off x="14401800" y="63174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7D963F64-769F-4BAF-9CD2-02F5EA490C4D}"/>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39067788-7199-4231-B09C-D95DA58413A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133138</xdr:rowOff>
    </xdr:from>
    <xdr:to>
      <xdr:col>68</xdr:col>
      <xdr:colOff>152400</xdr:colOff>
      <xdr:row>36</xdr:row>
      <xdr:rowOff>145203</xdr:rowOff>
    </xdr:to>
    <xdr:cxnSp macro="">
      <xdr:nvCxnSpPr>
        <xdr:cNvPr id="392" name="直線コネクタ 391">
          <a:extLst>
            <a:ext uri="{FF2B5EF4-FFF2-40B4-BE49-F238E27FC236}">
              <a16:creationId xmlns:a16="http://schemas.microsoft.com/office/drawing/2014/main" id="{3CC01602-0B66-4EEB-96D5-46F33F894AF4}"/>
            </a:ext>
          </a:extLst>
        </xdr:cNvPr>
        <xdr:cNvCxnSpPr/>
      </xdr:nvCxnSpPr>
      <xdr:spPr>
        <a:xfrm>
          <a:off x="13512800" y="63053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25EF0DC4-2637-41AE-9B31-5D416B17AD5F}"/>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FAC37807-C7D3-4A21-849B-277FDDC60EF6}"/>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51C1609-4D70-42BA-9EF5-10524C85837B}"/>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6702F8E2-F93F-4846-B18A-B568EAA67AB7}"/>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7E449DD-F0E2-4029-B044-601ECEADCC9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E840811-05DD-42AE-9900-E09AA890320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F95A1C2-AB36-4CE0-98AE-DE8AB02292E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5B6BC6F4-248D-4408-9B43-B3B57B688F7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10B502C-E15F-45AA-9103-5D26B3D6F89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2" name="楕円 401">
          <a:extLst>
            <a:ext uri="{FF2B5EF4-FFF2-40B4-BE49-F238E27FC236}">
              <a16:creationId xmlns:a16="http://schemas.microsoft.com/office/drawing/2014/main" id="{DFE132E1-DD6C-4FB4-8E37-92B83B55C033}"/>
            </a:ext>
          </a:extLst>
        </xdr:cNvPr>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131039</xdr:rowOff>
    </xdr:from>
    <xdr:ext cx="762000" cy="259045"/>
    <xdr:sp macro="" textlink="">
      <xdr:nvSpPr>
        <xdr:cNvPr id="403" name="公債費負担の状況該当値テキスト">
          <a:extLst>
            <a:ext uri="{FF2B5EF4-FFF2-40B4-BE49-F238E27FC236}">
              <a16:creationId xmlns:a16="http://schemas.microsoft.com/office/drawing/2014/main" id="{FF540A4D-4C0C-4655-A9D1-469D078BE32B}"/>
            </a:ext>
          </a:extLst>
        </xdr:cNvPr>
        <xdr:cNvSpPr txBox="1"/>
      </xdr:nvSpPr>
      <xdr:spPr>
        <a:xfrm>
          <a:off x="17106900" y="613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4" name="楕円 403">
          <a:extLst>
            <a:ext uri="{FF2B5EF4-FFF2-40B4-BE49-F238E27FC236}">
              <a16:creationId xmlns:a16="http://schemas.microsoft.com/office/drawing/2014/main" id="{2429F925-7DC1-41A7-8B41-F39F3E6A88AF}"/>
            </a:ext>
          </a:extLst>
        </xdr:cNvPr>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5" name="テキスト ボックス 404">
          <a:extLst>
            <a:ext uri="{FF2B5EF4-FFF2-40B4-BE49-F238E27FC236}">
              <a16:creationId xmlns:a16="http://schemas.microsoft.com/office/drawing/2014/main" id="{269B2205-3667-40D8-94D4-1F1624BBBBA3}"/>
            </a:ext>
          </a:extLst>
        </xdr:cNvPr>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6" name="楕円 405">
          <a:extLst>
            <a:ext uri="{FF2B5EF4-FFF2-40B4-BE49-F238E27FC236}">
              <a16:creationId xmlns:a16="http://schemas.microsoft.com/office/drawing/2014/main" id="{B65CA616-E39F-47A2-9F58-1D3DF31E65DA}"/>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BF62AB2B-7FB6-419E-A0B7-97C1B1061842}"/>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94403</xdr:rowOff>
    </xdr:from>
    <xdr:to>
      <xdr:col>68</xdr:col>
      <xdr:colOff>203200</xdr:colOff>
      <xdr:row>37</xdr:row>
      <xdr:rowOff>24553</xdr:rowOff>
    </xdr:to>
    <xdr:sp macro="" textlink="">
      <xdr:nvSpPr>
        <xdr:cNvPr id="408" name="楕円 407">
          <a:extLst>
            <a:ext uri="{FF2B5EF4-FFF2-40B4-BE49-F238E27FC236}">
              <a16:creationId xmlns:a16="http://schemas.microsoft.com/office/drawing/2014/main" id="{09526046-72FE-4DBC-B2CC-C82F270351D4}"/>
            </a:ext>
          </a:extLst>
        </xdr:cNvPr>
        <xdr:cNvSpPr/>
      </xdr:nvSpPr>
      <xdr:spPr>
        <a:xfrm>
          <a:off x="14351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34730</xdr:rowOff>
    </xdr:from>
    <xdr:ext cx="762000" cy="259045"/>
    <xdr:sp macro="" textlink="">
      <xdr:nvSpPr>
        <xdr:cNvPr id="409" name="テキスト ボックス 408">
          <a:extLst>
            <a:ext uri="{FF2B5EF4-FFF2-40B4-BE49-F238E27FC236}">
              <a16:creationId xmlns:a16="http://schemas.microsoft.com/office/drawing/2014/main" id="{309F68A3-50A9-4179-A30D-B1B2481EBF57}"/>
            </a:ext>
          </a:extLst>
        </xdr:cNvPr>
        <xdr:cNvSpPr txBox="1"/>
      </xdr:nvSpPr>
      <xdr:spPr>
        <a:xfrm>
          <a:off x="14020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82338</xdr:rowOff>
    </xdr:from>
    <xdr:to>
      <xdr:col>64</xdr:col>
      <xdr:colOff>152400</xdr:colOff>
      <xdr:row>37</xdr:row>
      <xdr:rowOff>12488</xdr:rowOff>
    </xdr:to>
    <xdr:sp macro="" textlink="">
      <xdr:nvSpPr>
        <xdr:cNvPr id="410" name="楕円 409">
          <a:extLst>
            <a:ext uri="{FF2B5EF4-FFF2-40B4-BE49-F238E27FC236}">
              <a16:creationId xmlns:a16="http://schemas.microsoft.com/office/drawing/2014/main" id="{50E19FB9-29A4-4836-A018-A76AB39E53E3}"/>
            </a:ext>
          </a:extLst>
        </xdr:cNvPr>
        <xdr:cNvSpPr/>
      </xdr:nvSpPr>
      <xdr:spPr>
        <a:xfrm>
          <a:off x="13462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22665</xdr:rowOff>
    </xdr:from>
    <xdr:ext cx="762000" cy="259045"/>
    <xdr:sp macro="" textlink="">
      <xdr:nvSpPr>
        <xdr:cNvPr id="411" name="テキスト ボックス 410">
          <a:extLst>
            <a:ext uri="{FF2B5EF4-FFF2-40B4-BE49-F238E27FC236}">
              <a16:creationId xmlns:a16="http://schemas.microsoft.com/office/drawing/2014/main" id="{8CCE6C4A-6971-4642-86DF-FF58BA9AAAB2}"/>
            </a:ext>
          </a:extLst>
        </xdr:cNvPr>
        <xdr:cNvSpPr txBox="1"/>
      </xdr:nvSpPr>
      <xdr:spPr>
        <a:xfrm>
          <a:off x="13131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FD0E7554-53C6-45EE-BB17-25690361739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8B226EEB-1DED-4BAE-BB5E-58B29AB1D73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9A6EEF7A-A487-4C30-8362-A7DDEA962B5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C1EB361-D836-4A0E-8F04-33303752404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9CAAC069-358F-4564-80D5-1F7AB58C1A2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53580DEA-A58B-4A99-9C42-E8D4489FB3A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C7B2992A-9C37-48EC-A0CA-4122182D5A8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32107979-9D13-4FFC-84CF-55903398F3A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B9B3184-5119-4DFD-A24A-8F71EA99F57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1D4DDEDA-56CB-4F95-AE62-F059122A746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7CEF8823-F262-48DE-BB54-33C40E4E238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3F70B9ED-6CAF-428C-80A2-6840FC67DC3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7E8D89EC-7997-486F-BD1E-AB494358DB5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財政調整基金の積立による充当可能基金の増加や、市債の償還による将来負担額の減少が影響し、充当可能財源額等が将来負担額を上回ったため、将来負担比率がマイナスとなり、「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人口減に伴う歳入不足により、財政調整基金の取崩しが今後見込まれるため、財源規模にあった事業の実施と、地方債残高とのバランスを図りながら、将来の負担を軽減できるよう、財政健全化に努める。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983C7B3B-9AE1-4F0F-BAE0-A6594D5444C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A0645F17-F71A-43E3-BEBD-E3BD4D157DA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B3D82A5B-37D4-4B8C-A9FF-796AED923EA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49D0AEB9-4496-4E17-A249-E761980E65E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95F13F24-B6C6-4B71-B17E-BB8DA374DC78}"/>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911F6CC5-203F-4600-9A01-3472632DA48A}"/>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C9CAAAF2-82BC-4908-90EE-1D75E3157873}"/>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DCE6633E-80B7-40A5-A3B7-82EE3FE49CA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731A02B2-C277-4577-A7A5-7C018CEC88EF}"/>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EBB2AEA0-9E4F-4C75-B578-126792C4F01D}"/>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A6C85B15-4F47-4869-A5D8-48C5EA4D8CF2}"/>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74675237-71DD-4598-800A-EE9C7102C2A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ACDF1FE6-EBF1-4C0D-9CDC-10640B3E405B}"/>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72EC4524-FE04-44C1-BFF2-E54DCB50F8D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DC27855-7936-491E-BB6B-997C26E3080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27508451-B88B-4E35-8562-38F5274BAC89}"/>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86E72DE2-BF6F-4E7D-9C80-C5112176867F}"/>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26FF8801-609A-45F5-BEEE-12D214ED818A}"/>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2F142078-F5F5-46D2-BA29-FF605EB804EB}"/>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A10F8E98-879C-4297-AD79-12BD1276ED22}"/>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147447</xdr:rowOff>
    </xdr:from>
    <xdr:to>
      <xdr:col>77</xdr:col>
      <xdr:colOff>44450</xdr:colOff>
      <xdr:row>14</xdr:row>
      <xdr:rowOff>64474</xdr:rowOff>
    </xdr:to>
    <xdr:cxnSp macro="">
      <xdr:nvCxnSpPr>
        <xdr:cNvPr id="445" name="直線コネクタ 444">
          <a:extLst>
            <a:ext uri="{FF2B5EF4-FFF2-40B4-BE49-F238E27FC236}">
              <a16:creationId xmlns:a16="http://schemas.microsoft.com/office/drawing/2014/main" id="{3EA7D717-BB62-4295-A558-3FE29BA2F85A}"/>
            </a:ext>
          </a:extLst>
        </xdr:cNvPr>
        <xdr:cNvCxnSpPr/>
      </xdr:nvCxnSpPr>
      <xdr:spPr>
        <a:xfrm flipV="1">
          <a:off x="15290800" y="237629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A8AD27C2-67E5-4E7F-9BB2-EFABCC9495E7}"/>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91714235-CDC4-4848-A780-ED9494FBABFD}"/>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64474</xdr:rowOff>
    </xdr:from>
    <xdr:to>
      <xdr:col>72</xdr:col>
      <xdr:colOff>203200</xdr:colOff>
      <xdr:row>15</xdr:row>
      <xdr:rowOff>7239</xdr:rowOff>
    </xdr:to>
    <xdr:cxnSp macro="">
      <xdr:nvCxnSpPr>
        <xdr:cNvPr id="448" name="直線コネクタ 447">
          <a:extLst>
            <a:ext uri="{FF2B5EF4-FFF2-40B4-BE49-F238E27FC236}">
              <a16:creationId xmlns:a16="http://schemas.microsoft.com/office/drawing/2014/main" id="{0F82F061-AB66-481C-9DCA-AC4069D52BFC}"/>
            </a:ext>
          </a:extLst>
        </xdr:cNvPr>
        <xdr:cNvCxnSpPr/>
      </xdr:nvCxnSpPr>
      <xdr:spPr>
        <a:xfrm flipV="1">
          <a:off x="14401800" y="2464774"/>
          <a:ext cx="8890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50DE2C63-9C83-443F-85F9-935595AEC8E1}"/>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24C89898-8A26-4C2F-A7B5-7694AB4B0F15}"/>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158581</xdr:rowOff>
    </xdr:from>
    <xdr:to>
      <xdr:col>68</xdr:col>
      <xdr:colOff>152400</xdr:colOff>
      <xdr:row>15</xdr:row>
      <xdr:rowOff>7239</xdr:rowOff>
    </xdr:to>
    <xdr:cxnSp macro="">
      <xdr:nvCxnSpPr>
        <xdr:cNvPr id="451" name="直線コネクタ 450">
          <a:extLst>
            <a:ext uri="{FF2B5EF4-FFF2-40B4-BE49-F238E27FC236}">
              <a16:creationId xmlns:a16="http://schemas.microsoft.com/office/drawing/2014/main" id="{7D96DF1D-88B5-4351-A653-873EFF4E96D3}"/>
            </a:ext>
          </a:extLst>
        </xdr:cNvPr>
        <xdr:cNvCxnSpPr/>
      </xdr:nvCxnSpPr>
      <xdr:spPr>
        <a:xfrm>
          <a:off x="13512800" y="255888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58BBC19D-1E29-43E9-BDC2-992EE669DC1D}"/>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DEBB7CEF-EA8B-4BEA-980E-A150680CA07B}"/>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4" name="フローチャート: 判断 453">
          <a:extLst>
            <a:ext uri="{FF2B5EF4-FFF2-40B4-BE49-F238E27FC236}">
              <a16:creationId xmlns:a16="http://schemas.microsoft.com/office/drawing/2014/main" id="{BF61E2EA-15FB-4BF4-AF2B-A0F89B26A08F}"/>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5" name="テキスト ボックス 454">
          <a:extLst>
            <a:ext uri="{FF2B5EF4-FFF2-40B4-BE49-F238E27FC236}">
              <a16:creationId xmlns:a16="http://schemas.microsoft.com/office/drawing/2014/main" id="{ACBD27D5-F710-4ED4-9FB8-D45F0D81EDFA}"/>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6" name="フローチャート: 判断 455">
          <a:extLst>
            <a:ext uri="{FF2B5EF4-FFF2-40B4-BE49-F238E27FC236}">
              <a16:creationId xmlns:a16="http://schemas.microsoft.com/office/drawing/2014/main" id="{E45AEA25-329C-49B2-9823-CAD608DD15E8}"/>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7" name="テキスト ボックス 456">
          <a:extLst>
            <a:ext uri="{FF2B5EF4-FFF2-40B4-BE49-F238E27FC236}">
              <a16:creationId xmlns:a16="http://schemas.microsoft.com/office/drawing/2014/main" id="{E511F724-E077-4AD8-8322-0665294A7659}"/>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A52D0C35-3510-4B94-A2FD-546CA2EDBA3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70E1DE0-37DB-4ADE-A41E-648A1D9F590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F75D862-F71C-4608-AC9C-DCB7DDBE887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BE844A09-DEA4-4C06-A811-DFFFA7CC1FA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AB3E80DC-92AE-4AE0-B2CF-1681077320D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96647</xdr:rowOff>
    </xdr:from>
    <xdr:to>
      <xdr:col>77</xdr:col>
      <xdr:colOff>95250</xdr:colOff>
      <xdr:row>14</xdr:row>
      <xdr:rowOff>26797</xdr:rowOff>
    </xdr:to>
    <xdr:sp macro="" textlink="">
      <xdr:nvSpPr>
        <xdr:cNvPr id="463" name="楕円 462">
          <a:extLst>
            <a:ext uri="{FF2B5EF4-FFF2-40B4-BE49-F238E27FC236}">
              <a16:creationId xmlns:a16="http://schemas.microsoft.com/office/drawing/2014/main" id="{FC9320E7-DA24-4695-82D9-DC39B023024C}"/>
            </a:ext>
          </a:extLst>
        </xdr:cNvPr>
        <xdr:cNvSpPr/>
      </xdr:nvSpPr>
      <xdr:spPr>
        <a:xfrm>
          <a:off x="16129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36974</xdr:rowOff>
    </xdr:from>
    <xdr:ext cx="736600" cy="259045"/>
    <xdr:sp macro="" textlink="">
      <xdr:nvSpPr>
        <xdr:cNvPr id="464" name="テキスト ボックス 463">
          <a:extLst>
            <a:ext uri="{FF2B5EF4-FFF2-40B4-BE49-F238E27FC236}">
              <a16:creationId xmlns:a16="http://schemas.microsoft.com/office/drawing/2014/main" id="{5543CEB8-6E34-425F-A805-B775E7CFA827}"/>
            </a:ext>
          </a:extLst>
        </xdr:cNvPr>
        <xdr:cNvSpPr txBox="1"/>
      </xdr:nvSpPr>
      <xdr:spPr>
        <a:xfrm>
          <a:off x="15798800" y="209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13674</xdr:rowOff>
    </xdr:from>
    <xdr:to>
      <xdr:col>73</xdr:col>
      <xdr:colOff>44450</xdr:colOff>
      <xdr:row>14</xdr:row>
      <xdr:rowOff>115274</xdr:rowOff>
    </xdr:to>
    <xdr:sp macro="" textlink="">
      <xdr:nvSpPr>
        <xdr:cNvPr id="465" name="楕円 464">
          <a:extLst>
            <a:ext uri="{FF2B5EF4-FFF2-40B4-BE49-F238E27FC236}">
              <a16:creationId xmlns:a16="http://schemas.microsoft.com/office/drawing/2014/main" id="{9149555D-1A46-4CF2-9BBD-0E8C3928BDC9}"/>
            </a:ext>
          </a:extLst>
        </xdr:cNvPr>
        <xdr:cNvSpPr/>
      </xdr:nvSpPr>
      <xdr:spPr>
        <a:xfrm>
          <a:off x="15240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125451</xdr:rowOff>
    </xdr:from>
    <xdr:ext cx="762000" cy="259045"/>
    <xdr:sp macro="" textlink="">
      <xdr:nvSpPr>
        <xdr:cNvPr id="466" name="テキスト ボックス 465">
          <a:extLst>
            <a:ext uri="{FF2B5EF4-FFF2-40B4-BE49-F238E27FC236}">
              <a16:creationId xmlns:a16="http://schemas.microsoft.com/office/drawing/2014/main" id="{C9A81D4D-BE86-44B3-AAFF-076DE8820979}"/>
            </a:ext>
          </a:extLst>
        </xdr:cNvPr>
        <xdr:cNvSpPr txBox="1"/>
      </xdr:nvSpPr>
      <xdr:spPr>
        <a:xfrm>
          <a:off x="14909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127889</xdr:rowOff>
    </xdr:from>
    <xdr:to>
      <xdr:col>68</xdr:col>
      <xdr:colOff>203200</xdr:colOff>
      <xdr:row>15</xdr:row>
      <xdr:rowOff>58039</xdr:rowOff>
    </xdr:to>
    <xdr:sp macro="" textlink="">
      <xdr:nvSpPr>
        <xdr:cNvPr id="467" name="楕円 466">
          <a:extLst>
            <a:ext uri="{FF2B5EF4-FFF2-40B4-BE49-F238E27FC236}">
              <a16:creationId xmlns:a16="http://schemas.microsoft.com/office/drawing/2014/main" id="{6E3B0F6E-0DC9-40D4-94D8-457D2F9C5728}"/>
            </a:ext>
          </a:extLst>
        </xdr:cNvPr>
        <xdr:cNvSpPr/>
      </xdr:nvSpPr>
      <xdr:spPr>
        <a:xfrm>
          <a:off x="14351000" y="25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68216</xdr:rowOff>
    </xdr:from>
    <xdr:ext cx="762000" cy="259045"/>
    <xdr:sp macro="" textlink="">
      <xdr:nvSpPr>
        <xdr:cNvPr id="468" name="テキスト ボックス 467">
          <a:extLst>
            <a:ext uri="{FF2B5EF4-FFF2-40B4-BE49-F238E27FC236}">
              <a16:creationId xmlns:a16="http://schemas.microsoft.com/office/drawing/2014/main" id="{E488156E-5811-447B-B104-17868C00603E}"/>
            </a:ext>
          </a:extLst>
        </xdr:cNvPr>
        <xdr:cNvSpPr txBox="1"/>
      </xdr:nvSpPr>
      <xdr:spPr>
        <a:xfrm>
          <a:off x="14020800" y="229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107781</xdr:rowOff>
    </xdr:from>
    <xdr:to>
      <xdr:col>64</xdr:col>
      <xdr:colOff>152400</xdr:colOff>
      <xdr:row>15</xdr:row>
      <xdr:rowOff>37931</xdr:rowOff>
    </xdr:to>
    <xdr:sp macro="" textlink="">
      <xdr:nvSpPr>
        <xdr:cNvPr id="469" name="楕円 468">
          <a:extLst>
            <a:ext uri="{FF2B5EF4-FFF2-40B4-BE49-F238E27FC236}">
              <a16:creationId xmlns:a16="http://schemas.microsoft.com/office/drawing/2014/main" id="{5CF4DD05-7554-4611-A8DD-5E3B3C81AB77}"/>
            </a:ext>
          </a:extLst>
        </xdr:cNvPr>
        <xdr:cNvSpPr/>
      </xdr:nvSpPr>
      <xdr:spPr>
        <a:xfrm>
          <a:off x="13462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48108</xdr:rowOff>
    </xdr:from>
    <xdr:ext cx="762000" cy="259045"/>
    <xdr:sp macro="" textlink="">
      <xdr:nvSpPr>
        <xdr:cNvPr id="470" name="テキスト ボックス 469">
          <a:extLst>
            <a:ext uri="{FF2B5EF4-FFF2-40B4-BE49-F238E27FC236}">
              <a16:creationId xmlns:a16="http://schemas.microsoft.com/office/drawing/2014/main" id="{5F3006A4-7B19-4EAF-A723-2F28C7CCB84D}"/>
            </a:ext>
          </a:extLst>
        </xdr:cNvPr>
        <xdr:cNvSpPr txBox="1"/>
      </xdr:nvSpPr>
      <xdr:spPr>
        <a:xfrm>
          <a:off x="13131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0FD5B31-6F71-412B-B728-9932E10232E9}"/>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A82FD04-D568-410A-8C7B-2B81B5CC2A7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7679AED-E779-4E01-99E0-3A8372FCFDB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A3E2CD8-99CD-4491-A0AF-2E7A05A1749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DD84BE4-C3C9-4C7F-BDAB-2EC1052EA70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79ADBCF8-5B03-4647-9833-42E5E35D115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3A8BAA5-07ED-471D-BE5E-EADFF93EA96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1599B74-7A42-4A3D-BA27-C6519166734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7470E52-3FA0-43EC-86CF-C12938D674F2}"/>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510440D-1E12-45AB-BC78-8D383487B936}"/>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815FABC-3C85-4E0F-9137-69C54BC854C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0D70FE9-EAC5-4B28-A87C-718DF1A2A93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353E590-525D-4F22-8655-27F5A0BA64B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ED0C929-BDED-422A-B9FA-026BCA9DCDF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9B93DE60-1674-462D-9586-DA605120682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C4E6D1F-454E-43F7-90DF-FDAED6B3F65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2B03CF4-F071-4523-B90F-668F92766E3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383FF60-9E27-48E8-9013-FE5CCAE01EC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77DD834-BB5A-4445-B791-66AE0A69550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9E1628D-8EED-4B27-8D8C-2CAE9A077B9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051D4EF-A466-4213-AB0E-CA82F1E153C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E96CA70-05EF-4F48-AAE9-AA61507B29E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5DFA75D-4A55-4E1B-BF35-185BEC1CFD6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F3B223C-665A-432E-9878-E3B14ADA152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80DFCC8-5494-499C-BE9E-18BD8125FB43}"/>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C42499C-4060-4273-ACBB-4EDF2989F90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A5AD7F27-5EC3-40CA-A15C-E4C9608A691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C8DE387-5C83-441B-9E9E-CEBACA7F953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C1033246-BF45-47FC-8CE8-4A4D2375C87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92B0D72D-3F88-41EA-88E0-5E07CCD3ABA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1AFAC33-089B-4908-B033-7A83217E7AE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685DE62-8192-46CE-BEB8-E9922A0427E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AAAD784-6186-494F-9270-4F7F494E58F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B547C59-301B-4487-B7CF-AE81E4527A7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263C2B3-3561-4034-8F5C-49D22049DEEE}"/>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4519AE2-8FA1-4D40-8792-A98CC20320DD}"/>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5626470-69D2-4514-9FAF-AE2E4923483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2E36C70-EAC6-44CB-BFFA-0550B8912DC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BB986B7B-2F9C-4F8C-BF02-08F12C45522B}"/>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6792ABB-F01A-4C8D-B584-18967F2D162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9913D71-2B58-4549-9A33-955AD7ACF4D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9C629CA-4589-4D50-9E2F-E13BFB8F171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573FA67-2DE7-416C-9A88-124ACAC57B0F}"/>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職員数の適正化により人件費の抑制を行っているが、類似団体と比べ職員数が多く、依然として類似団体平均値を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ポイント上回り、人件費の占める割合は高い状況である。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今後も、定員適正化計画に基づき、適正な定員管理に努めるとともに、</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などの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の導入により、業務を効率化し、人件費の抑制に努めていく。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CFFECD0-DA4B-468C-AF59-A93B3873526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F4B41D5-9A10-4419-BB0A-35786AA05B7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D807770-FA41-4D76-99AD-F9CF2342481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50098625-DEAE-4AB7-8968-9861340874BE}"/>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935154C-8BBE-43A8-B37C-A1001CF2D657}"/>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396ADE6B-1212-46D9-BCDE-6C96EC5E322B}"/>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72C44E7-4C45-45CF-A87D-BBDD929ACC4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DBB49C9D-0210-41B9-8E84-A9237E6CE92D}"/>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E4A2A4F-9DF6-4864-BFF9-1375BF558AA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D81ABFB6-21FA-4E1A-9C53-ABEE043F1C06}"/>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EAC2B9C-D746-4A66-8B28-9E56AE0A90C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8553731A-F184-4194-BD44-B167ADC61A0F}"/>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D7045C84-CDBD-4D18-A9A2-34878690FEB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BD52762D-64FA-4968-8776-679EDCA74053}"/>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2669B80-C6DB-4769-ABA4-A0A15B9005A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897AF35-9833-47EB-82FA-E7CA52CAA31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6C76A252-4FDD-427C-9B08-3A4BFBBD683D}"/>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9E94FF69-2A4B-456D-8FAB-BE21AE6735B1}"/>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969E3881-ACCD-4508-B0EC-D4495118D7B5}"/>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E44551F0-6174-42D4-974C-8A5CA177BB9E}"/>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792313B5-DCA1-4D8A-B305-14A7D9D6E2F1}"/>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66040</xdr:rowOff>
    </xdr:from>
    <xdr:to>
      <xdr:col>24</xdr:col>
      <xdr:colOff>25400</xdr:colOff>
      <xdr:row>40</xdr:row>
      <xdr:rowOff>73660</xdr:rowOff>
    </xdr:to>
    <xdr:cxnSp macro="">
      <xdr:nvCxnSpPr>
        <xdr:cNvPr id="66" name="直線コネクタ 65">
          <a:extLst>
            <a:ext uri="{FF2B5EF4-FFF2-40B4-BE49-F238E27FC236}">
              <a16:creationId xmlns:a16="http://schemas.microsoft.com/office/drawing/2014/main" id="{DD0F40CD-C81F-4266-99C9-F206878543CF}"/>
            </a:ext>
          </a:extLst>
        </xdr:cNvPr>
        <xdr:cNvCxnSpPr/>
      </xdr:nvCxnSpPr>
      <xdr:spPr>
        <a:xfrm>
          <a:off x="3987800" y="6924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58483B96-CA5A-47AA-9337-3C29B0CE1995}"/>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A26A6F92-98C7-4029-BD67-049BBF6B50D5}"/>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66040</xdr:rowOff>
    </xdr:to>
    <xdr:cxnSp macro="">
      <xdr:nvCxnSpPr>
        <xdr:cNvPr id="69" name="直線コネクタ 68">
          <a:extLst>
            <a:ext uri="{FF2B5EF4-FFF2-40B4-BE49-F238E27FC236}">
              <a16:creationId xmlns:a16="http://schemas.microsoft.com/office/drawing/2014/main" id="{94DC2EEE-B0E3-4502-8100-769EC5816592}"/>
            </a:ext>
          </a:extLst>
        </xdr:cNvPr>
        <xdr:cNvCxnSpPr/>
      </xdr:nvCxnSpPr>
      <xdr:spPr>
        <a:xfrm>
          <a:off x="3098800" y="682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334FE6AA-5254-4532-A053-4C1470D757AC}"/>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CF3E1608-61E0-49BC-844D-0162FE3FF119}"/>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20320</xdr:rowOff>
    </xdr:to>
    <xdr:cxnSp macro="">
      <xdr:nvCxnSpPr>
        <xdr:cNvPr id="72" name="直線コネクタ 71">
          <a:extLst>
            <a:ext uri="{FF2B5EF4-FFF2-40B4-BE49-F238E27FC236}">
              <a16:creationId xmlns:a16="http://schemas.microsoft.com/office/drawing/2014/main" id="{B5B7817D-71B9-421A-AC85-71CECD01928D}"/>
            </a:ext>
          </a:extLst>
        </xdr:cNvPr>
        <xdr:cNvCxnSpPr/>
      </xdr:nvCxnSpPr>
      <xdr:spPr>
        <a:xfrm flipV="1">
          <a:off x="2209800" y="6824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D955D768-2466-4796-BB15-392D8E3B1DEA}"/>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642825BD-1A48-4C76-8D26-EC44EB60ADDC}"/>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20320</xdr:rowOff>
    </xdr:from>
    <xdr:to>
      <xdr:col>11</xdr:col>
      <xdr:colOff>9525</xdr:colOff>
      <xdr:row>40</xdr:row>
      <xdr:rowOff>27940</xdr:rowOff>
    </xdr:to>
    <xdr:cxnSp macro="">
      <xdr:nvCxnSpPr>
        <xdr:cNvPr id="75" name="直線コネクタ 74">
          <a:extLst>
            <a:ext uri="{FF2B5EF4-FFF2-40B4-BE49-F238E27FC236}">
              <a16:creationId xmlns:a16="http://schemas.microsoft.com/office/drawing/2014/main" id="{B2442C33-68B4-41C4-B436-9489382A2257}"/>
            </a:ext>
          </a:extLst>
        </xdr:cNvPr>
        <xdr:cNvCxnSpPr/>
      </xdr:nvCxnSpPr>
      <xdr:spPr>
        <a:xfrm flipV="1">
          <a:off x="1320800" y="687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FCAA40A2-07DE-44C8-B9BB-DC1A41BC224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160FE752-ECC4-483E-BBDA-ECF0353FCF31}"/>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DD178B20-1CEC-45CB-A810-4E7C32D809A3}"/>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E7FABD40-CA72-4D5C-AB86-7F30E11039A2}"/>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224394C9-6178-4C88-9FA1-7B2E23B77C7D}"/>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D4462F33-8E09-4A60-8A06-6A681188DEF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3AE35D6D-01C4-4D18-BD0A-F08FEE3141E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AB3268FD-7005-4B76-B61E-F3BF186C9C5B}"/>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C673CFC2-24F0-46F4-A53F-1D987A9D9FC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22860</xdr:rowOff>
    </xdr:from>
    <xdr:to>
      <xdr:col>24</xdr:col>
      <xdr:colOff>76200</xdr:colOff>
      <xdr:row>40</xdr:row>
      <xdr:rowOff>124460</xdr:rowOff>
    </xdr:to>
    <xdr:sp macro="" textlink="">
      <xdr:nvSpPr>
        <xdr:cNvPr id="85" name="楕円 84">
          <a:extLst>
            <a:ext uri="{FF2B5EF4-FFF2-40B4-BE49-F238E27FC236}">
              <a16:creationId xmlns:a16="http://schemas.microsoft.com/office/drawing/2014/main" id="{C2DB371E-24A4-4A73-9604-A5A1749C0E5D}"/>
            </a:ext>
          </a:extLst>
        </xdr:cNvPr>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166387</xdr:rowOff>
    </xdr:from>
    <xdr:ext cx="762000" cy="259045"/>
    <xdr:sp macro="" textlink="">
      <xdr:nvSpPr>
        <xdr:cNvPr id="86" name="人件費該当値テキスト">
          <a:extLst>
            <a:ext uri="{FF2B5EF4-FFF2-40B4-BE49-F238E27FC236}">
              <a16:creationId xmlns:a16="http://schemas.microsoft.com/office/drawing/2014/main" id="{285BFA6E-7DF4-4213-AA4A-6E5A78089491}"/>
            </a:ext>
          </a:extLst>
        </xdr:cNvPr>
        <xdr:cNvSpPr txBox="1"/>
      </xdr:nvSpPr>
      <xdr:spPr>
        <a:xfrm>
          <a:off x="49149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xdr:rowOff>
    </xdr:from>
    <xdr:to>
      <xdr:col>20</xdr:col>
      <xdr:colOff>38100</xdr:colOff>
      <xdr:row>40</xdr:row>
      <xdr:rowOff>116840</xdr:rowOff>
    </xdr:to>
    <xdr:sp macro="" textlink="">
      <xdr:nvSpPr>
        <xdr:cNvPr id="87" name="楕円 86">
          <a:extLst>
            <a:ext uri="{FF2B5EF4-FFF2-40B4-BE49-F238E27FC236}">
              <a16:creationId xmlns:a16="http://schemas.microsoft.com/office/drawing/2014/main" id="{84CE67E5-2DFB-4B88-804A-34FDE4782B6A}"/>
            </a:ext>
          </a:extLst>
        </xdr:cNvPr>
        <xdr:cNvSpPr/>
      </xdr:nvSpPr>
      <xdr:spPr>
        <a:xfrm>
          <a:off x="3937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101617</xdr:rowOff>
    </xdr:from>
    <xdr:ext cx="736600" cy="259045"/>
    <xdr:sp macro="" textlink="">
      <xdr:nvSpPr>
        <xdr:cNvPr id="88" name="テキスト ボックス 87">
          <a:extLst>
            <a:ext uri="{FF2B5EF4-FFF2-40B4-BE49-F238E27FC236}">
              <a16:creationId xmlns:a16="http://schemas.microsoft.com/office/drawing/2014/main" id="{777F81C6-6323-4721-881B-ABE9CF01D180}"/>
            </a:ext>
          </a:extLst>
        </xdr:cNvPr>
        <xdr:cNvSpPr txBox="1"/>
      </xdr:nvSpPr>
      <xdr:spPr>
        <a:xfrm>
          <a:off x="3606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a16="http://schemas.microsoft.com/office/drawing/2014/main" id="{827AA87D-CBC2-4E86-B138-802461D51733}"/>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a16="http://schemas.microsoft.com/office/drawing/2014/main" id="{9DE4C0E1-3F61-40AF-B476-F2F7BE395621}"/>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140970</xdr:rowOff>
    </xdr:from>
    <xdr:to>
      <xdr:col>11</xdr:col>
      <xdr:colOff>60325</xdr:colOff>
      <xdr:row>40</xdr:row>
      <xdr:rowOff>71120</xdr:rowOff>
    </xdr:to>
    <xdr:sp macro="" textlink="">
      <xdr:nvSpPr>
        <xdr:cNvPr id="91" name="楕円 90">
          <a:extLst>
            <a:ext uri="{FF2B5EF4-FFF2-40B4-BE49-F238E27FC236}">
              <a16:creationId xmlns:a16="http://schemas.microsoft.com/office/drawing/2014/main" id="{EBCDB4C3-48E6-4E95-AB44-A2472D1C5A5E}"/>
            </a:ext>
          </a:extLst>
        </xdr:cNvPr>
        <xdr:cNvSpPr/>
      </xdr:nvSpPr>
      <xdr:spPr>
        <a:xfrm>
          <a:off x="2159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55897</xdr:rowOff>
    </xdr:from>
    <xdr:ext cx="762000" cy="259045"/>
    <xdr:sp macro="" textlink="">
      <xdr:nvSpPr>
        <xdr:cNvPr id="92" name="テキスト ボックス 91">
          <a:extLst>
            <a:ext uri="{FF2B5EF4-FFF2-40B4-BE49-F238E27FC236}">
              <a16:creationId xmlns:a16="http://schemas.microsoft.com/office/drawing/2014/main" id="{5551E403-E784-4276-8CA4-01C462C57974}"/>
            </a:ext>
          </a:extLst>
        </xdr:cNvPr>
        <xdr:cNvSpPr txBox="1"/>
      </xdr:nvSpPr>
      <xdr:spPr>
        <a:xfrm>
          <a:off x="1828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93" name="楕円 92">
          <a:extLst>
            <a:ext uri="{FF2B5EF4-FFF2-40B4-BE49-F238E27FC236}">
              <a16:creationId xmlns:a16="http://schemas.microsoft.com/office/drawing/2014/main" id="{38EC2818-59FB-491E-B723-9BD774930BAF}"/>
            </a:ext>
          </a:extLst>
        </xdr:cNvPr>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94" name="テキスト ボックス 93">
          <a:extLst>
            <a:ext uri="{FF2B5EF4-FFF2-40B4-BE49-F238E27FC236}">
              <a16:creationId xmlns:a16="http://schemas.microsoft.com/office/drawing/2014/main" id="{B86549B7-B693-4F12-B0F3-D77124FAA511}"/>
            </a:ext>
          </a:extLst>
        </xdr:cNvPr>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83188AB1-5031-4E62-9BE7-D8F92B60F0A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362C951D-D358-4A4E-9216-BCA804A7C4F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96CEF2F4-1AD1-4E9B-A643-46F8B75DB996}"/>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FA69294C-BC5F-4E8E-AFD6-46ABE86133F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EAB61F37-270E-43B7-A66C-1857431BCA2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D9A556D9-E26B-4590-B073-DD3FC176D6E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15CB01E0-B40B-47F8-943A-F8004A8C2D85}"/>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FC36142-69D4-4ED4-9AD8-1E25B437DB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8CEF1CEB-0248-4927-A5F5-F6961496686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9BB1027E-862C-4121-9301-D07733A55D2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9B858987-5186-460A-B3EE-95469820816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今後、世界情勢による光熱水費・燃料費の高騰により、更に数値が高くなる可能性がある。</a:t>
          </a:r>
        </a:p>
        <a:p>
          <a:r>
            <a:rPr kumimoji="1" lang="ja-JP" altLang="en-US" sz="1300">
              <a:latin typeface="ＭＳ Ｐゴシック" panose="020B0600070205080204" pitchFamily="50" charset="-128"/>
              <a:ea typeface="ＭＳ Ｐゴシック" panose="020B0600070205080204" pitchFamily="50" charset="-128"/>
            </a:rPr>
            <a:t>　引き続き施設の統廃合等により管理経費を抑制するとともに、事務事業の見直し等に努める。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3946AD7E-EACF-4C9F-A56A-5C56C8C7F65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F93EFDD2-9489-40E8-A448-64D77A8CFD12}"/>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C590D991-79B8-4574-9530-FFE402FAEB4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D7896746-DE14-44B5-92A9-F1392F78558F}"/>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4959054-A920-4476-8CB1-4B58F0184E65}"/>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65BB6B03-0BF4-4B78-BBF3-681CAEEDF9B1}"/>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67776775-F111-4F2C-91C0-7805129BE0AF}"/>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BD005E42-DEE9-45E2-9F2E-D96968367673}"/>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FA06DA5E-3998-4569-875C-00B81BD046EC}"/>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A2872D1B-D093-4B33-B0E1-2DC7CD005D5D}"/>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29C4087A-3A00-40DE-839F-BE975A6CAA1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8D638F78-1F46-4B5A-81F6-3889ACCFA1CB}"/>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72D5F8A4-0D22-467D-82E8-519956D0C0A7}"/>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DAA8BDF4-D569-4BEA-9251-B6CEA680189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137A28A4-74D0-4850-BB20-CDC6A123A0E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E2C27449-FB5F-4EB2-A375-4F5F2937F4D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30C2D508-D737-49A0-967A-C66D49C74726}"/>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D2D4F099-8BE9-491B-984A-4747EEC9D76D}"/>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BC0A3C01-4143-4C5B-8A95-08C33A855D0E}"/>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FDEF334E-28C0-4CE3-991E-B0748D9C6053}"/>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E52DE922-170E-4A21-8A20-CDC273CFA2CB}"/>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54610</xdr:rowOff>
    </xdr:to>
    <xdr:cxnSp macro="">
      <xdr:nvCxnSpPr>
        <xdr:cNvPr id="127" name="直線コネクタ 126">
          <a:extLst>
            <a:ext uri="{FF2B5EF4-FFF2-40B4-BE49-F238E27FC236}">
              <a16:creationId xmlns:a16="http://schemas.microsoft.com/office/drawing/2014/main" id="{93A174DE-D43E-4727-9645-A2FCBFE3246B}"/>
            </a:ext>
          </a:extLst>
        </xdr:cNvPr>
        <xdr:cNvCxnSpPr/>
      </xdr:nvCxnSpPr>
      <xdr:spPr>
        <a:xfrm flipV="1">
          <a:off x="15671800" y="2954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2815D0E4-6643-4750-A4FD-F1D7BD702E28}"/>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84BC1CF1-B0B1-43A8-A728-47346C0BB2B7}"/>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17</xdr:row>
      <xdr:rowOff>54610</xdr:rowOff>
    </xdr:to>
    <xdr:cxnSp macro="">
      <xdr:nvCxnSpPr>
        <xdr:cNvPr id="130" name="直線コネクタ 129">
          <a:extLst>
            <a:ext uri="{FF2B5EF4-FFF2-40B4-BE49-F238E27FC236}">
              <a16:creationId xmlns:a16="http://schemas.microsoft.com/office/drawing/2014/main" id="{242BEA16-0E34-45B7-B6C7-C0309E82645B}"/>
            </a:ext>
          </a:extLst>
        </xdr:cNvPr>
        <xdr:cNvCxnSpPr/>
      </xdr:nvCxnSpPr>
      <xdr:spPr>
        <a:xfrm>
          <a:off x="14782800" y="27940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F0CB4E6C-BBEF-4339-9AB6-BD2206A48D01}"/>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401EAC08-9BB7-464D-A3EB-80169343B143}"/>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34FBEC11-41B0-4B86-BE13-B4EF639B73F6}"/>
            </a:ext>
          </a:extLst>
        </xdr:cNvPr>
        <xdr:cNvCxnSpPr/>
      </xdr:nvCxnSpPr>
      <xdr:spPr>
        <a:xfrm flipV="1">
          <a:off x="13893800" y="2794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1C407816-B772-4B36-9446-BCD8EF4138D8}"/>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513AAFF9-E089-4AE6-B94D-7254FB8681CF}"/>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1F52DF5B-97A5-4156-BEC6-D20312D086EF}"/>
            </a:ext>
          </a:extLst>
        </xdr:cNvPr>
        <xdr:cNvCxnSpPr/>
      </xdr:nvCxnSpPr>
      <xdr:spPr>
        <a:xfrm flipV="1">
          <a:off x="13004800" y="28549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F644B5C0-9E04-4ED1-9B16-7EE974CE5D54}"/>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36A75188-4DE1-44DD-9325-8B9DC9F691B2}"/>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3800855D-4363-4FCB-AA0E-79C2990B4453}"/>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A5B92628-75EE-4E35-9310-B0696CB47F4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19F3C6B-C6A7-4192-B031-6BEB7C63840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E05939EB-33E3-4766-9C07-AA4EDD639F1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B971FEC3-E53E-4425-8748-8AA063A2CB2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769C90B9-5AC7-48C1-99EF-3E8A2C9F9CD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D8A2C557-A517-4E4D-BB7F-28EB7FCAD932}"/>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51073493-CDA9-41A1-88C1-10FC5DEA06EF}"/>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7" name="物件費該当値テキスト">
          <a:extLst>
            <a:ext uri="{FF2B5EF4-FFF2-40B4-BE49-F238E27FC236}">
              <a16:creationId xmlns:a16="http://schemas.microsoft.com/office/drawing/2014/main" id="{8BB88D06-E8E9-43EE-BC7E-2343866328DB}"/>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8" name="楕円 147">
          <a:extLst>
            <a:ext uri="{FF2B5EF4-FFF2-40B4-BE49-F238E27FC236}">
              <a16:creationId xmlns:a16="http://schemas.microsoft.com/office/drawing/2014/main" id="{CA7D52BB-7829-4314-9D76-22B90EF13987}"/>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9" name="テキスト ボックス 148">
          <a:extLst>
            <a:ext uri="{FF2B5EF4-FFF2-40B4-BE49-F238E27FC236}">
              <a16:creationId xmlns:a16="http://schemas.microsoft.com/office/drawing/2014/main" id="{4DE5E190-96FA-412F-837D-E46CF61F3294}"/>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E40AC61E-155A-48CB-A70D-4D67CBB4B5B2}"/>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A655D05D-E572-4B48-8CBC-F39F44DA1F64}"/>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40B69BCB-B1D0-43E3-8192-C3CB8C779A1F}"/>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38834AB6-35BB-4720-AFB6-1D151492EC16}"/>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68020C3F-957F-4E64-915D-1C17C96714DD}"/>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826E0071-4342-4C2D-AE99-5575B7A4FA6F}"/>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CCE02223-D3D4-415D-8E08-5B79538435BB}"/>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53014BA2-A13A-4A30-BA78-088D6B42C48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99E3F11E-DDFB-4E38-A3B4-76A18BCFB52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FF8FE26D-3237-4933-A8C0-99CB0A0C60A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22FE06FE-74AE-4C95-BFB8-849D754697C3}"/>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E1837D8B-041A-4DDA-BEEC-915962ACD90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1F121B4-7B19-49DD-B7CD-DB5BAEB9FE1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6C00D389-BD7A-49D2-85ED-E121204AC84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BBB6A421-E845-4205-BA4E-6066488305A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670E51B6-1BA6-4810-ADD5-46C9FF93C6A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969CA054-03B8-459A-BF4B-F781196FFFE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3.0 </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障害児通所にかかる扶助費の増等から、経常一般財源については微増している。</a:t>
          </a:r>
        </a:p>
        <a:p>
          <a:r>
            <a:rPr kumimoji="1" lang="ja-JP" altLang="en-US" sz="1300">
              <a:latin typeface="ＭＳ Ｐゴシック" panose="020B0600070205080204" pitchFamily="50" charset="-128"/>
              <a:ea typeface="ＭＳ Ｐゴシック" panose="020B0600070205080204" pitchFamily="50" charset="-128"/>
            </a:rPr>
            <a:t>　今後の社会情勢等の動向によっては、児童手当や生活保護費、医療費等の増加が予想されるため、適切な運営に努める。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66EA19D4-7E32-40B1-9916-73F8E8C3E24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7C0E049A-A10E-4605-8E1D-222C77FF206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46AA39FA-3179-4513-A223-939DF3A53F9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BEA4A5EF-EB4D-4862-9C9A-DF1D8A422743}"/>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FDE7BBD-308E-4379-87F6-A04FF066684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64CEB28A-D986-4BBC-934E-4BEC51A18678}"/>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BB85DA15-36F6-4758-916E-2ED2AE71107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DF05D941-95FC-4DA6-A3CE-E280A127CD4F}"/>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60C34EAB-7D3A-48D4-9021-FB295E28F24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24F44B53-C3DD-4AB5-B8C2-B8FCEF35C44D}"/>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7685E6F9-734A-4777-B70B-65F1EB0E4133}"/>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2347A888-92AB-4119-AF45-3B12606CA835}"/>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C98E02BF-7962-40F8-A5EC-A037B7AA4FB9}"/>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D9E4F8E9-E191-45D1-9E4B-81904EF8D2DF}"/>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3C90502B-CBAB-4C4F-8BD7-5DD6C4CD68D3}"/>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2AE6FF10-3D2B-4CD6-AFED-576A190EB78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FB733ED1-6A24-463E-AEB3-DE1EE1807C86}"/>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EB02AAA1-F4B0-4EAE-80EC-55FBDC4005A7}"/>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32991E43-BF97-4203-8AE5-C8B258D970E4}"/>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3AC5197F-CB7A-40F5-8B3A-82215C19B97F}"/>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3BED63BF-7E01-4845-86EE-E7500AF86FD3}"/>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139700</xdr:rowOff>
    </xdr:to>
    <xdr:cxnSp macro="">
      <xdr:nvCxnSpPr>
        <xdr:cNvPr id="188" name="直線コネクタ 187">
          <a:extLst>
            <a:ext uri="{FF2B5EF4-FFF2-40B4-BE49-F238E27FC236}">
              <a16:creationId xmlns:a16="http://schemas.microsoft.com/office/drawing/2014/main" id="{06980863-E3F8-4951-AD1D-08DF9654122F}"/>
            </a:ext>
          </a:extLst>
        </xdr:cNvPr>
        <xdr:cNvCxnSpPr/>
      </xdr:nvCxnSpPr>
      <xdr:spPr>
        <a:xfrm>
          <a:off x="3987800" y="935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9DE329D8-CC52-4B42-B9A8-71F88EFFB1FF}"/>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64CBBA31-6386-4838-995F-469B848535D1}"/>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101600</xdr:rowOff>
    </xdr:to>
    <xdr:cxnSp macro="">
      <xdr:nvCxnSpPr>
        <xdr:cNvPr id="191" name="直線コネクタ 190">
          <a:extLst>
            <a:ext uri="{FF2B5EF4-FFF2-40B4-BE49-F238E27FC236}">
              <a16:creationId xmlns:a16="http://schemas.microsoft.com/office/drawing/2014/main" id="{FD8396EC-170C-4ECB-9274-FEFF5F83A165}"/>
            </a:ext>
          </a:extLst>
        </xdr:cNvPr>
        <xdr:cNvCxnSpPr/>
      </xdr:nvCxnSpPr>
      <xdr:spPr>
        <a:xfrm>
          <a:off x="3098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C1BC96FB-AEBE-4195-A137-0873CDA22AE6}"/>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ECEE7245-6BE2-4180-9A50-5BE4355D55EC}"/>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88900</xdr:rowOff>
    </xdr:to>
    <xdr:cxnSp macro="">
      <xdr:nvCxnSpPr>
        <xdr:cNvPr id="194" name="直線コネクタ 193">
          <a:extLst>
            <a:ext uri="{FF2B5EF4-FFF2-40B4-BE49-F238E27FC236}">
              <a16:creationId xmlns:a16="http://schemas.microsoft.com/office/drawing/2014/main" id="{4BBFB223-D6DA-4846-9945-BD8C9A43CC87}"/>
            </a:ext>
          </a:extLst>
        </xdr:cNvPr>
        <xdr:cNvCxnSpPr/>
      </xdr:nvCxnSpPr>
      <xdr:spPr>
        <a:xfrm flipV="1">
          <a:off x="2209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C222BCE4-0AAF-4AFA-8235-7F69A61BA057}"/>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B0A81E26-C31D-49C2-BD16-EF8790B32331}"/>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52F083F6-9957-4611-BB71-90AA625B04C8}"/>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19094139-8B3F-4F44-A537-B115142EE044}"/>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AAE1FE6E-B917-4178-A490-D54C60BAFFFC}"/>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6643B5A7-D0D4-484B-B42C-FB218EC157F1}"/>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5DCE5B59-EA2F-4A6A-992A-697615B65C93}"/>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B8328EC-11C8-41A7-8B11-46D7A74C71C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607DE7D2-5D56-42D0-99FA-494C701634E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47C26E46-8FFE-4B64-A9DF-C2D3391456A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51B1AAC0-7480-476C-91B9-C8E646FA5487}"/>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EC0309DA-3413-4FB4-AF3B-03CFCE57AEE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7" name="楕円 206">
          <a:extLst>
            <a:ext uri="{FF2B5EF4-FFF2-40B4-BE49-F238E27FC236}">
              <a16:creationId xmlns:a16="http://schemas.microsoft.com/office/drawing/2014/main" id="{30EE8211-49D3-4127-80B1-51372379896D}"/>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8" name="扶助費該当値テキスト">
          <a:extLst>
            <a:ext uri="{FF2B5EF4-FFF2-40B4-BE49-F238E27FC236}">
              <a16:creationId xmlns:a16="http://schemas.microsoft.com/office/drawing/2014/main" id="{19FFB086-AFD2-443B-9A8B-74D1AA6C3AFE}"/>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9" name="楕円 208">
          <a:extLst>
            <a:ext uri="{FF2B5EF4-FFF2-40B4-BE49-F238E27FC236}">
              <a16:creationId xmlns:a16="http://schemas.microsoft.com/office/drawing/2014/main" id="{0CE31389-AAC9-412D-ACCF-C2B75A73F285}"/>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0" name="テキスト ボックス 209">
          <a:extLst>
            <a:ext uri="{FF2B5EF4-FFF2-40B4-BE49-F238E27FC236}">
              <a16:creationId xmlns:a16="http://schemas.microsoft.com/office/drawing/2014/main" id="{43CD2C12-2BC2-4B76-AF41-8580F2657138}"/>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1" name="楕円 210">
          <a:extLst>
            <a:ext uri="{FF2B5EF4-FFF2-40B4-BE49-F238E27FC236}">
              <a16:creationId xmlns:a16="http://schemas.microsoft.com/office/drawing/2014/main" id="{4A32BF38-3884-4530-8F2C-BE83CA7C6245}"/>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2" name="テキスト ボックス 211">
          <a:extLst>
            <a:ext uri="{FF2B5EF4-FFF2-40B4-BE49-F238E27FC236}">
              <a16:creationId xmlns:a16="http://schemas.microsoft.com/office/drawing/2014/main" id="{FACD9DD6-F29C-4FE1-8EEA-36BDE04BE522}"/>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a:extLst>
            <a:ext uri="{FF2B5EF4-FFF2-40B4-BE49-F238E27FC236}">
              <a16:creationId xmlns:a16="http://schemas.microsoft.com/office/drawing/2014/main" id="{BAA89447-F45D-4554-AC97-4733ED1EE1C2}"/>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B99E8ED1-5E56-4A2A-8151-76B4821B8C6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DB3AE04-9844-41BD-B71F-B4FCD2358392}"/>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4971436C-A512-4546-9132-D62080AF6AD1}"/>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DE64CB4B-569E-4B38-8314-12BA39A20BB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35941F11-3167-4445-BBC5-7C5ED11D298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492F76A4-9FB9-4985-B933-ABDF63820BF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19467EF1-0610-4DF4-AEE7-72153954064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960E5289-64B4-47BC-8440-01B8710EF4D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24612950-28C3-4A65-A4B4-CFAC019537CD}"/>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434B4E48-7726-4F9F-8856-5BA4CB30D0A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9F92464F-9F9F-43C4-822E-8797DAADF2E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3F6DFDEE-77AB-4358-9B77-0ABAD9E5E113}"/>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ECD6B02A-3F06-4680-964D-82638C67E52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D1B6C77A-EA58-498B-B116-0AF931450262}"/>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今後も高齢化が進む中で、介護給付費や医療給付費の増加等はあるが、公営事業への繰出金も健全化に努めることにより、抑制を図る。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AC50ABEA-B2BD-4895-A524-39450CE1A73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2852FB2-47C2-48EE-BDC0-B065D22ADAF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A05D84A5-E792-46FD-ADF7-74D2BFA451A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38DB0748-1FBB-4A35-B837-E59906BDC37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308444E8-37D3-4806-849D-3D3DFBB20EA7}"/>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6EF1B5C1-616D-41D0-9AF6-D07AFFA1174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B650095D-120E-402E-BAFE-5A115BCE93EB}"/>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2B7579C6-A639-4562-ADE9-0CF2C2186B4A}"/>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336B950A-89A6-42DA-A8D0-C04800294297}"/>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2FC6EBA8-D52B-4C78-B3FF-DADFEB30C413}"/>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41D963E-22FB-484F-AB01-141DA313542A}"/>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53DB5D6E-170F-4C45-83CA-E026B5EBB4A4}"/>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2FE214DC-8B01-43BE-9660-D1A4EEF7D9BF}"/>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52592462-1FF9-4E48-954D-2297CE52B641}"/>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E6DAB4E1-5D19-48B8-812A-5EDA6EA88CFD}"/>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D5E384CD-20BD-4E99-B8FD-D8972528FEB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29131CF-44E4-4212-9551-E508092E4316}"/>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B9CBD642-099A-4455-BF7C-BA474513061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479D23AE-AF20-4C91-B70A-49ABB49A9635}"/>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91E566E2-FD6D-4E6D-8337-DB1322CF0B25}"/>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2EBC35D9-E233-444B-8AB3-2D90FB8FEEAB}"/>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F1E6B650-1E27-4D9B-8544-11E4EFCDB194}"/>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6CB72A33-2F48-40DD-9160-7095DDEB0624}"/>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172BAED-856D-4D60-BB20-8ACCECCFA241}"/>
            </a:ext>
          </a:extLst>
        </xdr:cNvPr>
        <xdr:cNvCxnSpPr/>
      </xdr:nvCxnSpPr>
      <xdr:spPr>
        <a:xfrm>
          <a:off x="15671800" y="99078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BF23FA00-0D54-4E2F-8332-26368BD7BC19}"/>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89C62093-F29F-4D80-B25A-DD43941CC5C2}"/>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135165</xdr:rowOff>
    </xdr:to>
    <xdr:cxnSp macro="">
      <xdr:nvCxnSpPr>
        <xdr:cNvPr id="254" name="直線コネクタ 253">
          <a:extLst>
            <a:ext uri="{FF2B5EF4-FFF2-40B4-BE49-F238E27FC236}">
              <a16:creationId xmlns:a16="http://schemas.microsoft.com/office/drawing/2014/main" id="{207837C0-780E-4846-9201-B79BEC178BB8}"/>
            </a:ext>
          </a:extLst>
        </xdr:cNvPr>
        <xdr:cNvCxnSpPr/>
      </xdr:nvCxnSpPr>
      <xdr:spPr>
        <a:xfrm>
          <a:off x="14782800" y="9820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25C308C1-B818-4972-B9BE-B9EF158EACCF}"/>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51D0D5A-5167-4FDC-9022-ABDD5AC1AE0B}"/>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62660734-5B1A-43A0-9ADC-D359DE98FEDE}"/>
            </a:ext>
          </a:extLst>
        </xdr:cNvPr>
        <xdr:cNvCxnSpPr/>
      </xdr:nvCxnSpPr>
      <xdr:spPr>
        <a:xfrm flipV="1">
          <a:off x="13893800" y="9820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70212D82-257D-48CA-9675-7C85387D3E09}"/>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1FB04405-DAED-4438-9AAC-8CB00BEDF446}"/>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B1D08FA4-55BE-4736-9D29-E1741BFCCCCE}"/>
            </a:ext>
          </a:extLst>
        </xdr:cNvPr>
        <xdr:cNvCxnSpPr/>
      </xdr:nvCxnSpPr>
      <xdr:spPr>
        <a:xfrm flipV="1">
          <a:off x="13004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7BCD569D-9B07-4D86-8A28-8CF42B2C59B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A5AB5C42-5AA5-48F3-85BF-3F4695B5D203}"/>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C635D161-DCC7-4B06-878C-114F9A423B83}"/>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DE4D9FEB-21B0-47A5-8B3E-16786312952B}"/>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3B7C2834-C185-48C0-9E13-F82AA7BC9EF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2BF4A3DB-909D-4FD5-BC4D-16AAD2A8E5D4}"/>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3DF85737-92C9-4AF9-ABCC-73D78EC63EF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71D259E3-9155-4851-857B-D8541F354BA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71148CC1-6A2C-4FC7-A657-6246D75C802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264B280E-CF47-4357-9B14-CCB0BF3E63AF}"/>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E2B71D25-4D58-4585-B1AD-4A4DE68FA73E}"/>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a:extLst>
            <a:ext uri="{FF2B5EF4-FFF2-40B4-BE49-F238E27FC236}">
              <a16:creationId xmlns:a16="http://schemas.microsoft.com/office/drawing/2014/main" id="{6DC9FD1E-D7A8-40BE-B3EB-0835FC13647B}"/>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a:extLst>
            <a:ext uri="{FF2B5EF4-FFF2-40B4-BE49-F238E27FC236}">
              <a16:creationId xmlns:a16="http://schemas.microsoft.com/office/drawing/2014/main" id="{BA13AC2C-7177-4836-A7EE-534AD44A240F}"/>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708CD570-61B6-4D01-8271-CC18FAFC18C7}"/>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267BFE51-BC96-46DE-997D-0D82996C67BA}"/>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B704BDD1-CBF1-4546-9961-A7D5373AC43B}"/>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92829111-9501-434B-A734-893E4470F2C5}"/>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8" name="楕円 277">
          <a:extLst>
            <a:ext uri="{FF2B5EF4-FFF2-40B4-BE49-F238E27FC236}">
              <a16:creationId xmlns:a16="http://schemas.microsoft.com/office/drawing/2014/main" id="{8917030B-5BAA-43F4-8AA5-804AE3021556}"/>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9" name="テキスト ボックス 278">
          <a:extLst>
            <a:ext uri="{FF2B5EF4-FFF2-40B4-BE49-F238E27FC236}">
              <a16:creationId xmlns:a16="http://schemas.microsoft.com/office/drawing/2014/main" id="{C68D3DD0-239E-4C3F-B80C-B5E7D06748B8}"/>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1FF6BFA4-50E7-4A4D-B020-6902FEB6127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E1B97EDC-E529-4D23-9EC0-6D20AE49867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73AFC49E-BD6E-4AE6-B630-5E0059F7ED6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B4473945-5027-423D-9138-4E68C8450BC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CEDC37C9-81F1-4A71-BB30-D47998F854D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C1E741DF-BA6C-4134-ACD1-D966F4BD130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E8D26604-6494-43BC-B7E7-9312B09B659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52110D15-3900-4D7A-BD44-A922DA099D8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B0C4E009-E5D3-4637-9034-7F23B54E469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174896A5-54CC-4F2C-A8A8-D4979D390E6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1A7EC085-3E1F-4FAA-9D5D-8F7ECD0A494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　　</a:t>
          </a:r>
        </a:p>
        <a:p>
          <a:r>
            <a:rPr kumimoji="1" lang="ja-JP" altLang="en-US" sz="1300">
              <a:latin typeface="ＭＳ Ｐゴシック" panose="020B0600070205080204" pitchFamily="50" charset="-128"/>
              <a:ea typeface="ＭＳ Ｐゴシック" panose="020B0600070205080204" pitchFamily="50" charset="-128"/>
            </a:rPr>
            <a:t>　今後も、各種補助金の適正化を進めるとともに、下水道事業の経営健全化による繰出金の抑制等に努める。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8F1501B8-EF01-4689-BFFF-964464CAF314}"/>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483D6651-AF16-4B8C-BBB3-3C2018C5AA2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27B44D09-E040-44E7-9879-88517AE2EA8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480BBB5B-DF3D-4C0B-974C-8CC79E43A947}"/>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21CCC897-C3EF-44C6-B21E-E98DBF3C032D}"/>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E85EA8F1-5BD7-4CAD-9C7E-127D75A94D8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4B974E81-122F-45BE-8966-E5FBB10EC0A1}"/>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86643D0B-9984-4BCA-B2EA-4E3D95F52CA8}"/>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5A8315B2-B33E-4396-9A8B-00C4FB9817C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5D9C09ED-2AF7-44C9-927B-5AF25527DCE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A9D1A8A4-1552-4EC1-BF51-9B31161D5F5A}"/>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C9419274-132C-402B-A6DF-8379FAD3F6DF}"/>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76E35603-B0E4-4943-B4DF-1E778D0C3417}"/>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1597C294-0DBE-4B28-98AE-288E9102ADAF}"/>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951FF016-FAC2-4D17-A813-182806C5B4EA}"/>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7221CB21-176F-4108-9453-F68DA8A037F6}"/>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9FF19296-57CE-41ED-A499-ED8F92D95BAC}"/>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D0194142-DE7B-47DF-8A7E-9601DF4E4B12}"/>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58420</xdr:rowOff>
    </xdr:to>
    <xdr:cxnSp macro="">
      <xdr:nvCxnSpPr>
        <xdr:cNvPr id="309" name="直線コネクタ 308">
          <a:extLst>
            <a:ext uri="{FF2B5EF4-FFF2-40B4-BE49-F238E27FC236}">
              <a16:creationId xmlns:a16="http://schemas.microsoft.com/office/drawing/2014/main" id="{1380C351-2662-4473-B1AB-030CB07B1FCC}"/>
            </a:ext>
          </a:extLst>
        </xdr:cNvPr>
        <xdr:cNvCxnSpPr/>
      </xdr:nvCxnSpPr>
      <xdr:spPr>
        <a:xfrm flipV="1">
          <a:off x="15671800" y="6216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432F23CA-9701-4F06-BF73-A2A0877C308F}"/>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BA782176-6337-43F0-BCA3-86ED4EA43776}"/>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E28C619E-09B6-4EA7-9B32-597407382883}"/>
            </a:ext>
          </a:extLst>
        </xdr:cNvPr>
        <xdr:cNvCxnSpPr/>
      </xdr:nvCxnSpPr>
      <xdr:spPr>
        <a:xfrm>
          <a:off x="14782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A866D672-700F-4100-8C05-F7879FDB13A2}"/>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F8457076-3A34-4C79-AF45-D4CC59898B0C}"/>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F2AD123D-D934-4833-B005-85F95DE9E561}"/>
            </a:ext>
          </a:extLst>
        </xdr:cNvPr>
        <xdr:cNvCxnSpPr/>
      </xdr:nvCxnSpPr>
      <xdr:spPr>
        <a:xfrm flipV="1">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D4104EDA-CB8C-496E-A1D2-FF13902ADF97}"/>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B05EA5A0-56D2-419B-B5CD-99AA92A1C512}"/>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81280</xdr:rowOff>
    </xdr:to>
    <xdr:cxnSp macro="">
      <xdr:nvCxnSpPr>
        <xdr:cNvPr id="318" name="直線コネクタ 317">
          <a:extLst>
            <a:ext uri="{FF2B5EF4-FFF2-40B4-BE49-F238E27FC236}">
              <a16:creationId xmlns:a16="http://schemas.microsoft.com/office/drawing/2014/main" id="{E1FB1AED-81FC-4483-AD85-656B00E00F9C}"/>
            </a:ext>
          </a:extLst>
        </xdr:cNvPr>
        <xdr:cNvCxnSpPr/>
      </xdr:nvCxnSpPr>
      <xdr:spPr>
        <a:xfrm flipV="1">
          <a:off x="13004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76407912-97B8-4748-83E8-44AA85822745}"/>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53DE5DAC-537F-4289-86DF-D4FE2DF60ABD}"/>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65B1C9F1-DAF2-4136-B5A2-EBC77E884EF2}"/>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90DF3166-4A17-4C59-8A16-684609098F64}"/>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B60F542C-065F-4EA9-A896-8F170861C15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C92BEAE2-107C-4E78-A203-8BE3A9E4B47D}"/>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78FD8360-9BD7-47CE-A9FF-383585E1B33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15800A9-0D70-488C-9C07-1EEF88DB8BCA}"/>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F98F2240-DC65-4B74-B985-47BAA3EFA592}"/>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8" name="楕円 327">
          <a:extLst>
            <a:ext uri="{FF2B5EF4-FFF2-40B4-BE49-F238E27FC236}">
              <a16:creationId xmlns:a16="http://schemas.microsoft.com/office/drawing/2014/main" id="{90850928-6653-4059-B023-798987301AE4}"/>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9" name="補助費等該当値テキスト">
          <a:extLst>
            <a:ext uri="{FF2B5EF4-FFF2-40B4-BE49-F238E27FC236}">
              <a16:creationId xmlns:a16="http://schemas.microsoft.com/office/drawing/2014/main" id="{7193B73F-29C8-4754-AA8A-2C12ECA76225}"/>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0" name="楕円 329">
          <a:extLst>
            <a:ext uri="{FF2B5EF4-FFF2-40B4-BE49-F238E27FC236}">
              <a16:creationId xmlns:a16="http://schemas.microsoft.com/office/drawing/2014/main" id="{CFDAB573-B26A-4543-8F60-A34C4A742A35}"/>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1" name="テキスト ボックス 330">
          <a:extLst>
            <a:ext uri="{FF2B5EF4-FFF2-40B4-BE49-F238E27FC236}">
              <a16:creationId xmlns:a16="http://schemas.microsoft.com/office/drawing/2014/main" id="{4D42F095-40F1-423F-881B-F036A5A03DB5}"/>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58A6BEC4-E7A6-46D0-B469-8E0DA6E0BFFF}"/>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AB63C271-AA3F-47A6-942F-0C994DA70E8B}"/>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a:extLst>
            <a:ext uri="{FF2B5EF4-FFF2-40B4-BE49-F238E27FC236}">
              <a16:creationId xmlns:a16="http://schemas.microsoft.com/office/drawing/2014/main" id="{152BE6A1-6C1A-437F-AD30-F527B5F23E6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F050867D-B0EA-4C87-B679-2AB54EF9E07A}"/>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6" name="楕円 335">
          <a:extLst>
            <a:ext uri="{FF2B5EF4-FFF2-40B4-BE49-F238E27FC236}">
              <a16:creationId xmlns:a16="http://schemas.microsoft.com/office/drawing/2014/main" id="{603B5B13-8051-4DCE-BCCE-38BD174AF208}"/>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7" name="テキスト ボックス 336">
          <a:extLst>
            <a:ext uri="{FF2B5EF4-FFF2-40B4-BE49-F238E27FC236}">
              <a16:creationId xmlns:a16="http://schemas.microsoft.com/office/drawing/2014/main" id="{642CCFF8-9A94-496E-BB1D-E7DD240648E9}"/>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F5FC7045-6905-4DB6-BB86-905D752C8E6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1DC029D1-BD03-4429-9E25-50C521A6AFB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CEE674A1-9B89-4CB1-BF48-AC6E0D5AFE3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62D63D8A-1757-449F-9CBB-D7EB308E063E}"/>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C828E657-0F5D-4FCA-B528-59F978D8778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3728DE36-E150-4C8A-AA32-07768B6532C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84B04EB7-B782-47DB-8492-6AA9EFBE996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5FCC5330-9512-4595-9EC9-81045127C90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8B476613-180B-4A97-91E1-4B27F9EE0AD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61DC9891-34CE-468C-9A3A-DDC01C0BBB6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41CDF0C4-879B-4A2A-B624-DAA98C686C8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呉市のクリーンセンター更新に伴う負担金や、環境センターの埋立地の拡大等、地方債発行の増加が見込まれるが、人口減による歳入の減少を見込み、事業の計画的執行により発行を抑制し、地方債現在高の削減及び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BDD150E3-A8A6-4640-BE85-0A76BDC3074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CF655B0B-AA54-4EE4-98BC-F731AE3814E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17C5DDBB-C73A-4323-9659-CC9F26FD195B}"/>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47019491-4588-4226-B23D-80A8F5B41CC5}"/>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A6180268-3F95-4CED-A33E-732C77713413}"/>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8132A25F-33D9-4A7C-A129-E531B1C464AF}"/>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20C501F-827F-4372-9245-1A9C47229F8B}"/>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6A54E49C-253F-47C2-BC2B-81BC7DF710F5}"/>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D3B9F48A-BDC4-4602-A1ED-4E9EA0CB062F}"/>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1EF77EAE-D97D-4A9A-BA93-18F667D31B77}"/>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9329C131-942E-4717-9E03-DC13A6EF293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9BF17242-8CFA-473F-8BEB-CB2EBA9D453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FC3C6892-6B52-425D-94A6-B02015025758}"/>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AB26D094-1D68-42A8-ACC2-164591F286C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B24AA845-4C8A-4353-B9F5-46E67D245FDB}"/>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D676230F-5B2C-4949-928C-C73E99330156}"/>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A4D4F4C7-E2FD-40CD-B89C-804382327448}"/>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3274E1AD-C5A1-48A8-BE7E-69C524998338}"/>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804FC51C-4879-492A-933B-C81929EDCC32}"/>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EC2A50AF-3355-4785-BB27-CCC3C3FFAD69}"/>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39370</xdr:rowOff>
    </xdr:to>
    <xdr:cxnSp macro="">
      <xdr:nvCxnSpPr>
        <xdr:cNvPr id="369" name="直線コネクタ 368">
          <a:extLst>
            <a:ext uri="{FF2B5EF4-FFF2-40B4-BE49-F238E27FC236}">
              <a16:creationId xmlns:a16="http://schemas.microsoft.com/office/drawing/2014/main" id="{2055F0F5-25A6-4E0F-ABEA-06D42F3CCD2F}"/>
            </a:ext>
          </a:extLst>
        </xdr:cNvPr>
        <xdr:cNvCxnSpPr/>
      </xdr:nvCxnSpPr>
      <xdr:spPr>
        <a:xfrm>
          <a:off x="3987800" y="128962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6D4AE02D-395F-48E5-BF3F-0E4F6D89DCC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CB94C8B5-ECB6-4CB6-A8A2-12AEEAD63E69}"/>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37465</xdr:rowOff>
    </xdr:to>
    <xdr:cxnSp macro="">
      <xdr:nvCxnSpPr>
        <xdr:cNvPr id="372" name="直線コネクタ 371">
          <a:extLst>
            <a:ext uri="{FF2B5EF4-FFF2-40B4-BE49-F238E27FC236}">
              <a16:creationId xmlns:a16="http://schemas.microsoft.com/office/drawing/2014/main" id="{323B5D2D-5EFF-4378-8EFF-8F49D13C98C8}"/>
            </a:ext>
          </a:extLst>
        </xdr:cNvPr>
        <xdr:cNvCxnSpPr/>
      </xdr:nvCxnSpPr>
      <xdr:spPr>
        <a:xfrm>
          <a:off x="3098800" y="128752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E91EE8BA-8D50-4DCE-94C8-7A6B461CF086}"/>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12322D35-5F4F-4253-9189-1DBF917F82C6}"/>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39370</xdr:rowOff>
    </xdr:to>
    <xdr:cxnSp macro="">
      <xdr:nvCxnSpPr>
        <xdr:cNvPr id="375" name="直線コネクタ 374">
          <a:extLst>
            <a:ext uri="{FF2B5EF4-FFF2-40B4-BE49-F238E27FC236}">
              <a16:creationId xmlns:a16="http://schemas.microsoft.com/office/drawing/2014/main" id="{2C04125C-B3EC-45BC-B1CC-B673E5DD323C}"/>
            </a:ext>
          </a:extLst>
        </xdr:cNvPr>
        <xdr:cNvCxnSpPr/>
      </xdr:nvCxnSpPr>
      <xdr:spPr>
        <a:xfrm flipV="1">
          <a:off x="2209800" y="1287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92161DCA-B4DC-40AC-9CA1-CD0C53E06A8D}"/>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A2C00282-382F-4BF2-8A44-2F2E02563D6C}"/>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39370</xdr:rowOff>
    </xdr:to>
    <xdr:cxnSp macro="">
      <xdr:nvCxnSpPr>
        <xdr:cNvPr id="378" name="直線コネクタ 377">
          <a:extLst>
            <a:ext uri="{FF2B5EF4-FFF2-40B4-BE49-F238E27FC236}">
              <a16:creationId xmlns:a16="http://schemas.microsoft.com/office/drawing/2014/main" id="{CC0BF37E-54BC-40E9-B23C-F3877851B643}"/>
            </a:ext>
          </a:extLst>
        </xdr:cNvPr>
        <xdr:cNvCxnSpPr/>
      </xdr:nvCxnSpPr>
      <xdr:spPr>
        <a:xfrm>
          <a:off x="1320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9A34AED3-2EAA-4919-8473-8EC3A5F4E1B9}"/>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D58F5446-7D8B-4B17-BE48-C50B1A3A5616}"/>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DE300BD3-13A9-43CE-B6FC-CEFFDA2A4E0F}"/>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7A773E3A-B7FA-4128-8E43-B0C23AFB305E}"/>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C9E6A5E1-FED8-44CD-924E-A472059858D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22F5DE3B-3494-4526-A679-6626D846780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F64659FE-6946-474B-8E27-369E1E89C5E5}"/>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9C991359-5574-400D-B954-E97F4EC96AA8}"/>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947C8F52-9E5A-42BF-BB61-48D614A4539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8" name="楕円 387">
          <a:extLst>
            <a:ext uri="{FF2B5EF4-FFF2-40B4-BE49-F238E27FC236}">
              <a16:creationId xmlns:a16="http://schemas.microsoft.com/office/drawing/2014/main" id="{34578147-8C58-44A2-8243-FF555F5F1787}"/>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132097</xdr:rowOff>
    </xdr:from>
    <xdr:ext cx="762000" cy="259045"/>
    <xdr:sp macro="" textlink="">
      <xdr:nvSpPr>
        <xdr:cNvPr id="389" name="公債費該当値テキスト">
          <a:extLst>
            <a:ext uri="{FF2B5EF4-FFF2-40B4-BE49-F238E27FC236}">
              <a16:creationId xmlns:a16="http://schemas.microsoft.com/office/drawing/2014/main" id="{E762B509-4C09-43E7-AAA9-B7AE5C3DCA40}"/>
            </a:ext>
          </a:extLst>
        </xdr:cNvPr>
        <xdr:cNvSpPr txBox="1"/>
      </xdr:nvSpPr>
      <xdr:spPr>
        <a:xfrm>
          <a:off x="4914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90" name="楕円 389">
          <a:extLst>
            <a:ext uri="{FF2B5EF4-FFF2-40B4-BE49-F238E27FC236}">
              <a16:creationId xmlns:a16="http://schemas.microsoft.com/office/drawing/2014/main" id="{1698348E-0C9B-4673-B5F2-FC5F80202F2D}"/>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91" name="テキスト ボックス 390">
          <a:extLst>
            <a:ext uri="{FF2B5EF4-FFF2-40B4-BE49-F238E27FC236}">
              <a16:creationId xmlns:a16="http://schemas.microsoft.com/office/drawing/2014/main" id="{666A3D1F-4676-47E4-A6D4-8EDA64972337}"/>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2" name="楕円 391">
          <a:extLst>
            <a:ext uri="{FF2B5EF4-FFF2-40B4-BE49-F238E27FC236}">
              <a16:creationId xmlns:a16="http://schemas.microsoft.com/office/drawing/2014/main" id="{8A143498-312E-4852-8D04-15991AD1783C}"/>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93" name="テキスト ボックス 392">
          <a:extLst>
            <a:ext uri="{FF2B5EF4-FFF2-40B4-BE49-F238E27FC236}">
              <a16:creationId xmlns:a16="http://schemas.microsoft.com/office/drawing/2014/main" id="{79F21432-5613-4AB8-B6CA-6981DAC6809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4" name="楕円 393">
          <a:extLst>
            <a:ext uri="{FF2B5EF4-FFF2-40B4-BE49-F238E27FC236}">
              <a16:creationId xmlns:a16="http://schemas.microsoft.com/office/drawing/2014/main" id="{DAB0A53A-7206-4007-A2AA-5F8ACD4F5ECB}"/>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74947</xdr:rowOff>
    </xdr:from>
    <xdr:ext cx="762000" cy="259045"/>
    <xdr:sp macro="" textlink="">
      <xdr:nvSpPr>
        <xdr:cNvPr id="395" name="テキスト ボックス 394">
          <a:extLst>
            <a:ext uri="{FF2B5EF4-FFF2-40B4-BE49-F238E27FC236}">
              <a16:creationId xmlns:a16="http://schemas.microsoft.com/office/drawing/2014/main" id="{EA2FE87B-1A08-473D-B764-4B996BCA7281}"/>
            </a:ext>
          </a:extLst>
        </xdr:cNvPr>
        <xdr:cNvSpPr txBox="1"/>
      </xdr:nvSpPr>
      <xdr:spPr>
        <a:xfrm>
          <a:off x="1828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6" name="楕円 395">
          <a:extLst>
            <a:ext uri="{FF2B5EF4-FFF2-40B4-BE49-F238E27FC236}">
              <a16:creationId xmlns:a16="http://schemas.microsoft.com/office/drawing/2014/main" id="{A5D8C146-03A5-4119-BF4C-17D2395EEF6F}"/>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7" name="テキスト ボックス 396">
          <a:extLst>
            <a:ext uri="{FF2B5EF4-FFF2-40B4-BE49-F238E27FC236}">
              <a16:creationId xmlns:a16="http://schemas.microsoft.com/office/drawing/2014/main" id="{307BA1E2-04A1-4969-B073-61A1CF571F32}"/>
            </a:ext>
          </a:extLst>
        </xdr:cNvPr>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4EEF3255-A4ED-477C-81FA-DC05F2CE27EE}"/>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C98A1304-5C86-463E-81B4-A3ABDD5FFD89}"/>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903556DF-6FB1-45F3-8E70-869A1589B5A3}"/>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F8F34718-9455-44FF-AC6C-D0F8C399703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D4FA53A4-8073-485B-9FA0-80A9422D8C8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2D73CABB-5281-4047-808A-B24AA0DF048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F4A5C68-6644-4DE4-AF08-1D7DA45EEE0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246B968-1D89-4C24-BCDC-B32A67708C4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5185E7B9-6297-483A-971E-9EE65A6EBFCD}"/>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84009376-1E7E-4F5E-9171-0F23BAE8C02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8578B1BB-FB0A-4A29-AE01-17A8EAB8FCA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引き続き、定員適正化計画に基づき、適正な定員管理に努めるとともに、公営事業の健全化を図ることにより、経常経費の削減に努める。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F7119EFA-715C-4579-B980-AFAB7DE75C3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28DFCAB0-9856-4C28-93FB-BCCB5195E81B}"/>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85875500-D17F-488F-BDC1-CC60C34D473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3960C438-C234-44D2-BFBD-90EAA7DFF425}"/>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B4CA31CC-D06D-4AFD-8C98-1675F00852AA}"/>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2F40C111-C081-4778-B246-EDEE8378D412}"/>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8A563982-0FA7-4A7D-A4C7-D3FD95338E4F}"/>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2A84D92E-390B-460E-8A72-9FF2A18F9A9F}"/>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88624D8C-FDD5-4D93-8CCA-42DD93A6EC1D}"/>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59415374-D57B-4738-BD35-1913B146D1A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913A9B58-7B1D-46B3-B238-3A0F397BAB43}"/>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CBCD01D6-ADD4-4EC2-9BFB-708CA380815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E4CB9241-CCC9-4036-BC69-7C0FD90991A3}"/>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71091A17-9378-4D7C-8ABD-D5F519EF337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17B429BE-BF50-43A8-941C-BC191122C2CB}"/>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25A8EC39-48C0-4209-9E22-D5E9999B73F6}"/>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A911B314-807C-4726-8CC3-2D907D030DED}"/>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9AA81DD-DB8C-468C-8545-595FF33EA9AB}"/>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91915F06-317D-49BB-A70F-B10E5F8CA6BE}"/>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12700</xdr:rowOff>
    </xdr:to>
    <xdr:cxnSp macro="">
      <xdr:nvCxnSpPr>
        <xdr:cNvPr id="428" name="直線コネクタ 427">
          <a:extLst>
            <a:ext uri="{FF2B5EF4-FFF2-40B4-BE49-F238E27FC236}">
              <a16:creationId xmlns:a16="http://schemas.microsoft.com/office/drawing/2014/main" id="{1331449E-F986-4F18-88BB-E96867A0C1FA}"/>
            </a:ext>
          </a:extLst>
        </xdr:cNvPr>
        <xdr:cNvCxnSpPr/>
      </xdr:nvCxnSpPr>
      <xdr:spPr>
        <a:xfrm>
          <a:off x="15671800" y="133537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9875E888-C66D-4534-8791-21DB4F67096B}"/>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34ED57CF-B72C-46BD-9161-AA51EBC195EA}"/>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152146</xdr:rowOff>
    </xdr:to>
    <xdr:cxnSp macro="">
      <xdr:nvCxnSpPr>
        <xdr:cNvPr id="431" name="直線コネクタ 430">
          <a:extLst>
            <a:ext uri="{FF2B5EF4-FFF2-40B4-BE49-F238E27FC236}">
              <a16:creationId xmlns:a16="http://schemas.microsoft.com/office/drawing/2014/main" id="{3B027084-D0BE-4BB1-BA7D-96225262C159}"/>
            </a:ext>
          </a:extLst>
        </xdr:cNvPr>
        <xdr:cNvCxnSpPr/>
      </xdr:nvCxnSpPr>
      <xdr:spPr>
        <a:xfrm>
          <a:off x="14782800" y="131343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D506A557-5257-44BB-B081-28C6A90E5696}"/>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C1A0B393-A0E1-45FC-A1B5-DC841E26868B}"/>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56135</xdr:rowOff>
    </xdr:to>
    <xdr:cxnSp macro="">
      <xdr:nvCxnSpPr>
        <xdr:cNvPr id="434" name="直線コネクタ 433">
          <a:extLst>
            <a:ext uri="{FF2B5EF4-FFF2-40B4-BE49-F238E27FC236}">
              <a16:creationId xmlns:a16="http://schemas.microsoft.com/office/drawing/2014/main" id="{56F40640-A66D-4EA1-BACF-916D9FE0D80B}"/>
            </a:ext>
          </a:extLst>
        </xdr:cNvPr>
        <xdr:cNvCxnSpPr/>
      </xdr:nvCxnSpPr>
      <xdr:spPr>
        <a:xfrm flipV="1">
          <a:off x="13893800" y="131343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F5B2C4F-9FA3-48AC-A1CE-CF2E93E4685D}"/>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4D7842BB-5EE8-402A-A391-CB3017A9A122}"/>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78</xdr:row>
      <xdr:rowOff>49276</xdr:rowOff>
    </xdr:to>
    <xdr:cxnSp macro="">
      <xdr:nvCxnSpPr>
        <xdr:cNvPr id="437" name="直線コネクタ 436">
          <a:extLst>
            <a:ext uri="{FF2B5EF4-FFF2-40B4-BE49-F238E27FC236}">
              <a16:creationId xmlns:a16="http://schemas.microsoft.com/office/drawing/2014/main" id="{63F1DE61-1CA4-43C1-AA4D-775E6A582A5F}"/>
            </a:ext>
          </a:extLst>
        </xdr:cNvPr>
        <xdr:cNvCxnSpPr/>
      </xdr:nvCxnSpPr>
      <xdr:spPr>
        <a:xfrm flipV="1">
          <a:off x="13004800" y="132577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9859662C-F87B-44C9-A069-C3F039FF8D31}"/>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E1A4BE7C-75DB-4F01-9F71-14DF6FBDA69B}"/>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6C3733EB-FE84-491B-BC8C-978F701A6669}"/>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5E754FBF-A0F8-41C0-99D4-E7D17987AAD6}"/>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51C4CA5C-8208-4F4C-BBFF-EC44ECCE1E7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19EF5555-FC04-4DDB-9006-3DCA63A1264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8D0F542-3E75-4B4D-A692-AA1B140ADD4F}"/>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A39058-D336-4051-8653-60B74B92B364}"/>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F293E9D8-5B4B-4D9C-9389-87D56BDCAAF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7" name="楕円 446">
          <a:extLst>
            <a:ext uri="{FF2B5EF4-FFF2-40B4-BE49-F238E27FC236}">
              <a16:creationId xmlns:a16="http://schemas.microsoft.com/office/drawing/2014/main" id="{49001A7F-71AF-4E60-BDB0-41DB50E623A8}"/>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8" name="公債費以外該当値テキスト">
          <a:extLst>
            <a:ext uri="{FF2B5EF4-FFF2-40B4-BE49-F238E27FC236}">
              <a16:creationId xmlns:a16="http://schemas.microsoft.com/office/drawing/2014/main" id="{8BACB1A0-4D40-4FFB-BB54-F8E124C854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9" name="楕円 448">
          <a:extLst>
            <a:ext uri="{FF2B5EF4-FFF2-40B4-BE49-F238E27FC236}">
              <a16:creationId xmlns:a16="http://schemas.microsoft.com/office/drawing/2014/main" id="{38CD748F-5AD2-4594-8B6A-683EBCD56941}"/>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50" name="テキスト ボックス 449">
          <a:extLst>
            <a:ext uri="{FF2B5EF4-FFF2-40B4-BE49-F238E27FC236}">
              <a16:creationId xmlns:a16="http://schemas.microsoft.com/office/drawing/2014/main" id="{ACA8BD73-558F-431B-A903-023B8A16324F}"/>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1" name="楕円 450">
          <a:extLst>
            <a:ext uri="{FF2B5EF4-FFF2-40B4-BE49-F238E27FC236}">
              <a16:creationId xmlns:a16="http://schemas.microsoft.com/office/drawing/2014/main" id="{948D060C-BC49-4918-A68F-71A00A47F879}"/>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52" name="テキスト ボックス 451">
          <a:extLst>
            <a:ext uri="{FF2B5EF4-FFF2-40B4-BE49-F238E27FC236}">
              <a16:creationId xmlns:a16="http://schemas.microsoft.com/office/drawing/2014/main" id="{526D88A9-9351-4DB7-A755-BAE0B75F971A}"/>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3" name="楕円 452">
          <a:extLst>
            <a:ext uri="{FF2B5EF4-FFF2-40B4-BE49-F238E27FC236}">
              <a16:creationId xmlns:a16="http://schemas.microsoft.com/office/drawing/2014/main" id="{9034E4D4-8D09-4BDE-B5D4-88446EDA7BE2}"/>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4" name="テキスト ボックス 453">
          <a:extLst>
            <a:ext uri="{FF2B5EF4-FFF2-40B4-BE49-F238E27FC236}">
              <a16:creationId xmlns:a16="http://schemas.microsoft.com/office/drawing/2014/main" id="{71081B39-C221-46F3-A21B-65984D7E0FEB}"/>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5" name="楕円 454">
          <a:extLst>
            <a:ext uri="{FF2B5EF4-FFF2-40B4-BE49-F238E27FC236}">
              <a16:creationId xmlns:a16="http://schemas.microsoft.com/office/drawing/2014/main" id="{C5C0E7C6-B642-4EF5-9AD0-032270F7A93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6" name="テキスト ボックス 455">
          <a:extLst>
            <a:ext uri="{FF2B5EF4-FFF2-40B4-BE49-F238E27FC236}">
              <a16:creationId xmlns:a16="http://schemas.microsoft.com/office/drawing/2014/main" id="{7EE1ABC0-A960-4EF9-AD0D-96777AC162CA}"/>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B2B6079-DE36-4FBE-BFC7-24151078C2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E1AEA60-9FE2-46F1-9D5E-BE8F9C6B09E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3F3E222-6C7A-46E8-B682-3D94128AF60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3339EA5-ED37-432F-B30A-180EA8194CB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DA7CECC-6F18-4EEC-8BC1-47F5DF2953A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494B3DB7-9452-4BC1-ACB1-6B449B7BE85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A469CDE-19B9-4B57-AC5A-329EB16B718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A0B17A0-D73A-43BE-836D-FD13DEC925F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8C727D2-8E34-47B9-9B0D-CBC97D5703E4}"/>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B8D68F0E-4345-4057-AA5F-1160A54E495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CB9D914A-E9D4-4CF7-9AA9-9A823542616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6EDE107-B6F2-4599-88BC-CA2675B36D61}"/>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5A5BC16-7C8D-475D-A24E-05F6356764F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A51D259-A619-4D22-8DB7-3E7F206DEE03}"/>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9F464D3-8FCC-464F-A00A-9AD3E3AF1C84}"/>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22C26520-897B-4F5A-B4D7-5DF8EDD02035}"/>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090DBE6-1915-41B4-A4CF-40A6F771090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1F23AAC-ED38-4C0B-BA2F-61D64DE9CD3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0372006-911B-4A75-9BF1-F9F4AFDEFAE8}"/>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F72146F-5347-474B-9C6E-712F5589DF6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B028EFF-D9ED-4E54-A0D0-EEA6F9E35E2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36945F2-3760-4420-907C-B180DA66CCCC}"/>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81BD14C-BB9E-49D4-9A49-EA1266FBCD04}"/>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E4CFA8B7-406B-401F-96A9-AD61C4E6F66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C1DC6C0-E1A7-4A56-8A52-FD6D78E5B097}"/>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E65403C-0FD4-4A24-9780-7B8A768B2BC9}"/>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DD0953B-B86F-4190-B400-ACE5A2213CF6}"/>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EFFD813-FFE0-4CD3-BDC2-D72211BD2F8F}"/>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D815988-312E-4E21-8D21-7E8F28B2986E}"/>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2FD8F677-D8D3-46F1-AF92-0D767916B91D}"/>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A1100CE1-8103-4371-B598-FF9B55E60704}"/>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6EC51EB0-7F3A-4959-AA1D-1F8323D03E05}"/>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711F826B-983D-4E81-B704-6849FA46EC8A}"/>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272C80E7-6D3C-44AA-9E95-92C88507B149}"/>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780A46F5-7951-4F05-987F-A9C2421705E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3FDDD419-B6D4-4FAE-BAFB-B6F5BB7F7595}"/>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20FF5ADE-9C56-4E1E-817F-F05CD418E28C}"/>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CC6EC28B-5CAD-408C-9078-F61921F447C8}"/>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E8A0E016-DF29-4C99-AF19-857DEEDF9797}"/>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BD691C10-198C-40EB-AB09-4DFFB9FA91F3}"/>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7369835E-71F7-4997-A8D7-FDA11FEC1031}"/>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45487C9E-9A40-4F8A-A6C3-7E112A72DE91}"/>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C64B6424-FEF4-4C73-822B-F20092E0371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707896C7-3CA4-42A1-A395-5BFE41EA0DEC}"/>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B34C6D9B-4241-4329-8532-3BFB962D6E6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3D472BAB-B625-49AF-81C8-C0297E2337C8}"/>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A8DCF7FC-4F98-4508-B4B4-D03468DE4817}"/>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6373D9E5-D6C7-488E-8D88-8426448EA1ED}"/>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DD9502-D4FB-412C-9170-A1E268C0EA63}"/>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6FC334D0-DC8F-4872-AC46-61A9E9BEDBDA}"/>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123930</xdr:rowOff>
    </xdr:from>
    <xdr:to>
      <xdr:col>29</xdr:col>
      <xdr:colOff>127000</xdr:colOff>
      <xdr:row>15</xdr:row>
      <xdr:rowOff>60706</xdr:rowOff>
    </xdr:to>
    <xdr:cxnSp macro="">
      <xdr:nvCxnSpPr>
        <xdr:cNvPr id="52" name="直線コネクタ 51">
          <a:extLst>
            <a:ext uri="{FF2B5EF4-FFF2-40B4-BE49-F238E27FC236}">
              <a16:creationId xmlns:a16="http://schemas.microsoft.com/office/drawing/2014/main" id="{38F284CD-39BA-4658-98F6-5620794FEC9E}"/>
            </a:ext>
          </a:extLst>
        </xdr:cNvPr>
        <xdr:cNvCxnSpPr/>
      </xdr:nvCxnSpPr>
      <xdr:spPr bwMode="auto">
        <a:xfrm flipV="1">
          <a:off x="5003800" y="2571855"/>
          <a:ext cx="647700" cy="108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74E4B98E-0AFC-4FEF-AD9A-4D1115E9B2F5}"/>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644FF601-B689-4891-AE81-5B79647C809F}"/>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60706</xdr:rowOff>
    </xdr:from>
    <xdr:to>
      <xdr:col>26</xdr:col>
      <xdr:colOff>50800</xdr:colOff>
      <xdr:row>15</xdr:row>
      <xdr:rowOff>71929</xdr:rowOff>
    </xdr:to>
    <xdr:cxnSp macro="">
      <xdr:nvCxnSpPr>
        <xdr:cNvPr id="55" name="直線コネクタ 54">
          <a:extLst>
            <a:ext uri="{FF2B5EF4-FFF2-40B4-BE49-F238E27FC236}">
              <a16:creationId xmlns:a16="http://schemas.microsoft.com/office/drawing/2014/main" id="{91910186-1775-4459-ACDB-4898612F3E3D}"/>
            </a:ext>
          </a:extLst>
        </xdr:cNvPr>
        <xdr:cNvCxnSpPr/>
      </xdr:nvCxnSpPr>
      <xdr:spPr bwMode="auto">
        <a:xfrm flipV="1">
          <a:off x="4305300" y="2680081"/>
          <a:ext cx="698500" cy="1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BBC08E96-1201-4BBB-B473-136434282C4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B51890D0-DB37-44FC-9A71-91BC857A7FC4}"/>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71929</xdr:rowOff>
    </xdr:from>
    <xdr:to>
      <xdr:col>22</xdr:col>
      <xdr:colOff>114300</xdr:colOff>
      <xdr:row>15</xdr:row>
      <xdr:rowOff>127827</xdr:rowOff>
    </xdr:to>
    <xdr:cxnSp macro="">
      <xdr:nvCxnSpPr>
        <xdr:cNvPr id="58" name="直線コネクタ 57">
          <a:extLst>
            <a:ext uri="{FF2B5EF4-FFF2-40B4-BE49-F238E27FC236}">
              <a16:creationId xmlns:a16="http://schemas.microsoft.com/office/drawing/2014/main" id="{09FA309C-FDB1-42E3-9A48-6184F37FAA51}"/>
            </a:ext>
          </a:extLst>
        </xdr:cNvPr>
        <xdr:cNvCxnSpPr/>
      </xdr:nvCxnSpPr>
      <xdr:spPr bwMode="auto">
        <a:xfrm flipV="1">
          <a:off x="3606800" y="2691304"/>
          <a:ext cx="698500" cy="5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F51641D8-D23E-4AB3-BF7A-CB969ACBD6DE}"/>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A233D0B8-DD8C-4EF6-B70B-ACDA9A1927FC}"/>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127827</xdr:rowOff>
    </xdr:from>
    <xdr:to>
      <xdr:col>18</xdr:col>
      <xdr:colOff>177800</xdr:colOff>
      <xdr:row>15</xdr:row>
      <xdr:rowOff>166363</xdr:rowOff>
    </xdr:to>
    <xdr:cxnSp macro="">
      <xdr:nvCxnSpPr>
        <xdr:cNvPr id="61" name="直線コネクタ 60">
          <a:extLst>
            <a:ext uri="{FF2B5EF4-FFF2-40B4-BE49-F238E27FC236}">
              <a16:creationId xmlns:a16="http://schemas.microsoft.com/office/drawing/2014/main" id="{ED307D30-97FE-4CF7-9C37-92187C5C157F}"/>
            </a:ext>
          </a:extLst>
        </xdr:cNvPr>
        <xdr:cNvCxnSpPr/>
      </xdr:nvCxnSpPr>
      <xdr:spPr bwMode="auto">
        <a:xfrm flipV="1">
          <a:off x="2908300" y="2747202"/>
          <a:ext cx="6985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F7D8A433-06A1-4C40-ACA6-32DAC4FF0EE7}"/>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1F37DD16-3D48-42F7-8D3D-C090E608FED3}"/>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26AF810A-9E78-41A9-9E97-45CF6182EFDA}"/>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8DD408D1-94FA-417C-BF50-E299B814D525}"/>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5743321-D982-4466-85E2-42E04DC29FA6}"/>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8F9E836-8ED3-4387-8B6F-3EEE739A654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63367497-4C98-4F75-A917-BD1BEE8040B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62E1B704-D77B-4F20-AB2E-7173BBA46C3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70F93993-B53F-443D-9E46-F6B72B12C324}"/>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73130</xdr:rowOff>
    </xdr:from>
    <xdr:to>
      <xdr:col>29</xdr:col>
      <xdr:colOff>177800</xdr:colOff>
      <xdr:row>15</xdr:row>
      <xdr:rowOff>3280</xdr:rowOff>
    </xdr:to>
    <xdr:sp macro="" textlink="">
      <xdr:nvSpPr>
        <xdr:cNvPr id="71" name="楕円 70">
          <a:extLst>
            <a:ext uri="{FF2B5EF4-FFF2-40B4-BE49-F238E27FC236}">
              <a16:creationId xmlns:a16="http://schemas.microsoft.com/office/drawing/2014/main" id="{DC78B0DD-1ED7-4EBF-9878-18D66913374F}"/>
            </a:ext>
          </a:extLst>
        </xdr:cNvPr>
        <xdr:cNvSpPr/>
      </xdr:nvSpPr>
      <xdr:spPr bwMode="auto">
        <a:xfrm>
          <a:off x="5600700" y="252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89657</xdr:rowOff>
    </xdr:from>
    <xdr:ext cx="762000" cy="259045"/>
    <xdr:sp macro="" textlink="">
      <xdr:nvSpPr>
        <xdr:cNvPr id="72" name="人口1人当たり決算額の推移該当値テキスト130">
          <a:extLst>
            <a:ext uri="{FF2B5EF4-FFF2-40B4-BE49-F238E27FC236}">
              <a16:creationId xmlns:a16="http://schemas.microsoft.com/office/drawing/2014/main" id="{FE49E364-6934-40C0-BAA0-CFD11D27696A}"/>
            </a:ext>
          </a:extLst>
        </xdr:cNvPr>
        <xdr:cNvSpPr txBox="1"/>
      </xdr:nvSpPr>
      <xdr:spPr>
        <a:xfrm>
          <a:off x="5740400" y="236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9906</xdr:rowOff>
    </xdr:from>
    <xdr:to>
      <xdr:col>26</xdr:col>
      <xdr:colOff>101600</xdr:colOff>
      <xdr:row>15</xdr:row>
      <xdr:rowOff>111506</xdr:rowOff>
    </xdr:to>
    <xdr:sp macro="" textlink="">
      <xdr:nvSpPr>
        <xdr:cNvPr id="73" name="楕円 72">
          <a:extLst>
            <a:ext uri="{FF2B5EF4-FFF2-40B4-BE49-F238E27FC236}">
              <a16:creationId xmlns:a16="http://schemas.microsoft.com/office/drawing/2014/main" id="{CF935AD4-F7CB-4E60-AB99-7F7670729746}"/>
            </a:ext>
          </a:extLst>
        </xdr:cNvPr>
        <xdr:cNvSpPr/>
      </xdr:nvSpPr>
      <xdr:spPr bwMode="auto">
        <a:xfrm>
          <a:off x="4953000" y="2629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121683</xdr:rowOff>
    </xdr:from>
    <xdr:ext cx="736600" cy="259045"/>
    <xdr:sp macro="" textlink="">
      <xdr:nvSpPr>
        <xdr:cNvPr id="74" name="テキスト ボックス 73">
          <a:extLst>
            <a:ext uri="{FF2B5EF4-FFF2-40B4-BE49-F238E27FC236}">
              <a16:creationId xmlns:a16="http://schemas.microsoft.com/office/drawing/2014/main" id="{BA739613-2AD3-4889-8206-8DCAF7D4859C}"/>
            </a:ext>
          </a:extLst>
        </xdr:cNvPr>
        <xdr:cNvSpPr txBox="1"/>
      </xdr:nvSpPr>
      <xdr:spPr>
        <a:xfrm>
          <a:off x="4622800" y="2398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21129</xdr:rowOff>
    </xdr:from>
    <xdr:to>
      <xdr:col>22</xdr:col>
      <xdr:colOff>165100</xdr:colOff>
      <xdr:row>15</xdr:row>
      <xdr:rowOff>122729</xdr:rowOff>
    </xdr:to>
    <xdr:sp macro="" textlink="">
      <xdr:nvSpPr>
        <xdr:cNvPr id="75" name="楕円 74">
          <a:extLst>
            <a:ext uri="{FF2B5EF4-FFF2-40B4-BE49-F238E27FC236}">
              <a16:creationId xmlns:a16="http://schemas.microsoft.com/office/drawing/2014/main" id="{18DA6CA4-094F-4D9B-A914-79F554371E9B}"/>
            </a:ext>
          </a:extLst>
        </xdr:cNvPr>
        <xdr:cNvSpPr/>
      </xdr:nvSpPr>
      <xdr:spPr bwMode="auto">
        <a:xfrm>
          <a:off x="4254500" y="264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132906</xdr:rowOff>
    </xdr:from>
    <xdr:ext cx="762000" cy="259045"/>
    <xdr:sp macro="" textlink="">
      <xdr:nvSpPr>
        <xdr:cNvPr id="76" name="テキスト ボックス 75">
          <a:extLst>
            <a:ext uri="{FF2B5EF4-FFF2-40B4-BE49-F238E27FC236}">
              <a16:creationId xmlns:a16="http://schemas.microsoft.com/office/drawing/2014/main" id="{29D202AA-7A4E-4AE5-A1F6-C8CABFFE6907}"/>
            </a:ext>
          </a:extLst>
        </xdr:cNvPr>
        <xdr:cNvSpPr txBox="1"/>
      </xdr:nvSpPr>
      <xdr:spPr>
        <a:xfrm>
          <a:off x="3924300" y="240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77027</xdr:rowOff>
    </xdr:from>
    <xdr:to>
      <xdr:col>19</xdr:col>
      <xdr:colOff>38100</xdr:colOff>
      <xdr:row>16</xdr:row>
      <xdr:rowOff>7177</xdr:rowOff>
    </xdr:to>
    <xdr:sp macro="" textlink="">
      <xdr:nvSpPr>
        <xdr:cNvPr id="77" name="楕円 76">
          <a:extLst>
            <a:ext uri="{FF2B5EF4-FFF2-40B4-BE49-F238E27FC236}">
              <a16:creationId xmlns:a16="http://schemas.microsoft.com/office/drawing/2014/main" id="{5A0BF52D-A4BE-45D3-9F2D-63DD4B156BB4}"/>
            </a:ext>
          </a:extLst>
        </xdr:cNvPr>
        <xdr:cNvSpPr/>
      </xdr:nvSpPr>
      <xdr:spPr bwMode="auto">
        <a:xfrm>
          <a:off x="3556000" y="269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17354</xdr:rowOff>
    </xdr:from>
    <xdr:ext cx="762000" cy="259045"/>
    <xdr:sp macro="" textlink="">
      <xdr:nvSpPr>
        <xdr:cNvPr id="78" name="テキスト ボックス 77">
          <a:extLst>
            <a:ext uri="{FF2B5EF4-FFF2-40B4-BE49-F238E27FC236}">
              <a16:creationId xmlns:a16="http://schemas.microsoft.com/office/drawing/2014/main" id="{9C29A563-9A76-42CD-81A8-5D3A310BBA8C}"/>
            </a:ext>
          </a:extLst>
        </xdr:cNvPr>
        <xdr:cNvSpPr txBox="1"/>
      </xdr:nvSpPr>
      <xdr:spPr>
        <a:xfrm>
          <a:off x="3225800" y="246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115563</xdr:rowOff>
    </xdr:from>
    <xdr:to>
      <xdr:col>15</xdr:col>
      <xdr:colOff>101600</xdr:colOff>
      <xdr:row>16</xdr:row>
      <xdr:rowOff>45713</xdr:rowOff>
    </xdr:to>
    <xdr:sp macro="" textlink="">
      <xdr:nvSpPr>
        <xdr:cNvPr id="79" name="楕円 78">
          <a:extLst>
            <a:ext uri="{FF2B5EF4-FFF2-40B4-BE49-F238E27FC236}">
              <a16:creationId xmlns:a16="http://schemas.microsoft.com/office/drawing/2014/main" id="{D53EBD27-E54E-4288-BE67-3A73E8A40AD0}"/>
            </a:ext>
          </a:extLst>
        </xdr:cNvPr>
        <xdr:cNvSpPr/>
      </xdr:nvSpPr>
      <xdr:spPr bwMode="auto">
        <a:xfrm>
          <a:off x="2857500" y="273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55890</xdr:rowOff>
    </xdr:from>
    <xdr:ext cx="762000" cy="259045"/>
    <xdr:sp macro="" textlink="">
      <xdr:nvSpPr>
        <xdr:cNvPr id="80" name="テキスト ボックス 79">
          <a:extLst>
            <a:ext uri="{FF2B5EF4-FFF2-40B4-BE49-F238E27FC236}">
              <a16:creationId xmlns:a16="http://schemas.microsoft.com/office/drawing/2014/main" id="{5758BFA2-BC5F-4DB7-A987-FF2AC6F44F57}"/>
            </a:ext>
          </a:extLst>
        </xdr:cNvPr>
        <xdr:cNvSpPr txBox="1"/>
      </xdr:nvSpPr>
      <xdr:spPr>
        <a:xfrm>
          <a:off x="2527300" y="250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3D4E3F8F-DB6D-4CED-B3CF-B2E92B565FC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8751DD55-6F47-4C02-8A39-244525D8E6D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C42DD37C-BB41-46B4-9DA9-0A8BA85F828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E3621279-CA47-4506-B5F3-FC972EB9D24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2B9FE44C-0E41-4F34-923B-8C16CD84BB7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CE07255D-FE5D-47B5-A51B-6ECC010BE7E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1F7D7834-6D6A-40A1-9AE7-DF5097098A34}"/>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C31363B8-E1E7-4BE9-A6A6-7A263544811F}"/>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85B246EC-C3E8-45A9-AEE9-0BC9C26AAA9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B0E9BDF8-CE6E-498B-8FE8-1F0968D8D87D}"/>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B8CC5216-101B-46C8-BEED-9363068F3E44}"/>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ED3C0C0C-AB88-4B3B-BCC1-FC2CC312D8C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2389896B-AFB7-451E-A179-1C9C813C871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AB64DF52-1A79-4088-B7FA-59DB27DC6FF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27DAD61F-DD21-4F80-B381-25291F858EE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CE7653D8-3CA9-41F3-8D54-8E29CD23ACDE}"/>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49AF8981-66CB-4A21-8A15-31DA0AED6487}"/>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34A6EFC4-4E04-4FBE-8C49-C17F47F2F5A7}"/>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CF189C43-23A0-420B-90DB-397AF1C9452B}"/>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BDD4D30C-4C23-4114-8037-F8AC6789282B}"/>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3AA6FBF0-0DBE-4617-8DE2-CD4BD4C07451}"/>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B2FA3296-CF9D-4EFD-A01D-2F2F36F49AD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81959580-ECB7-428C-80BF-777A7BCBAF67}"/>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23C0843E-7B6D-4EC5-A1C5-22E197DAD0C1}"/>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96E48993-EB46-4497-9914-42882DF18404}"/>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8136C8FA-09C8-4FC0-AD49-F1630C471256}"/>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DDC37299-0A11-4235-98DD-6711685D756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70316FDA-6DF1-4A3E-8EF8-2BC61BA2C4B8}"/>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46E9CB43-9608-433B-9A5D-540B9B18DA2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599CE49D-EC86-40B7-9D4D-F837ADFD1835}"/>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FA32B5AF-1126-49C7-9702-CE09196E40FD}"/>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1715C283-A8A4-4646-A71C-16D585BF3DA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9BA28AC7-F3DB-4B66-B9EC-3C6B8BC23316}"/>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41DF42BF-E480-4B04-97D2-B7F922C2C61F}"/>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46D521E3-C9B8-4BB2-9989-7FF7A7EC2FBA}"/>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46951</xdr:rowOff>
    </xdr:from>
    <xdr:to>
      <xdr:col>29</xdr:col>
      <xdr:colOff>127000</xdr:colOff>
      <xdr:row>38</xdr:row>
      <xdr:rowOff>56147</xdr:rowOff>
    </xdr:to>
    <xdr:cxnSp macro="">
      <xdr:nvCxnSpPr>
        <xdr:cNvPr id="116" name="直線コネクタ 115">
          <a:extLst>
            <a:ext uri="{FF2B5EF4-FFF2-40B4-BE49-F238E27FC236}">
              <a16:creationId xmlns:a16="http://schemas.microsoft.com/office/drawing/2014/main" id="{5E5172B5-5F38-4DF3-84B0-2E0EBF9FDC8D}"/>
            </a:ext>
          </a:extLst>
        </xdr:cNvPr>
        <xdr:cNvCxnSpPr/>
      </xdr:nvCxnSpPr>
      <xdr:spPr bwMode="auto">
        <a:xfrm flipV="1">
          <a:off x="5003800" y="7514551"/>
          <a:ext cx="647700" cy="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31727</xdr:rowOff>
    </xdr:from>
    <xdr:ext cx="762000" cy="259045"/>
    <xdr:sp macro="" textlink="">
      <xdr:nvSpPr>
        <xdr:cNvPr id="117" name="人口1人当たり決算額の推移平均値テキスト445">
          <a:extLst>
            <a:ext uri="{FF2B5EF4-FFF2-40B4-BE49-F238E27FC236}">
              <a16:creationId xmlns:a16="http://schemas.microsoft.com/office/drawing/2014/main" id="{01641528-A19B-4068-A25D-C8CBB1C37673}"/>
            </a:ext>
          </a:extLst>
        </xdr:cNvPr>
        <xdr:cNvSpPr txBox="1"/>
      </xdr:nvSpPr>
      <xdr:spPr>
        <a:xfrm>
          <a:off x="5740400" y="7499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6A4CD0B6-1B47-4D4E-8D5C-74B98A5C3467}"/>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56147</xdr:rowOff>
    </xdr:from>
    <xdr:to>
      <xdr:col>26</xdr:col>
      <xdr:colOff>50800</xdr:colOff>
      <xdr:row>38</xdr:row>
      <xdr:rowOff>61130</xdr:rowOff>
    </xdr:to>
    <xdr:cxnSp macro="">
      <xdr:nvCxnSpPr>
        <xdr:cNvPr id="119" name="直線コネクタ 118">
          <a:extLst>
            <a:ext uri="{FF2B5EF4-FFF2-40B4-BE49-F238E27FC236}">
              <a16:creationId xmlns:a16="http://schemas.microsoft.com/office/drawing/2014/main" id="{D5CC3BB5-4D25-4E89-A867-B2F6E9E5F4A6}"/>
            </a:ext>
          </a:extLst>
        </xdr:cNvPr>
        <xdr:cNvCxnSpPr/>
      </xdr:nvCxnSpPr>
      <xdr:spPr bwMode="auto">
        <a:xfrm flipV="1">
          <a:off x="4305300" y="7523747"/>
          <a:ext cx="698500" cy="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A421D557-06F7-4B9D-AFD3-3005802D33D6}"/>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A4793842-7BF1-430D-9DDE-A54EA9A97B69}"/>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61130</xdr:rowOff>
    </xdr:from>
    <xdr:to>
      <xdr:col>22</xdr:col>
      <xdr:colOff>114300</xdr:colOff>
      <xdr:row>38</xdr:row>
      <xdr:rowOff>65464</xdr:rowOff>
    </xdr:to>
    <xdr:cxnSp macro="">
      <xdr:nvCxnSpPr>
        <xdr:cNvPr id="122" name="直線コネクタ 121">
          <a:extLst>
            <a:ext uri="{FF2B5EF4-FFF2-40B4-BE49-F238E27FC236}">
              <a16:creationId xmlns:a16="http://schemas.microsoft.com/office/drawing/2014/main" id="{5D672C1B-63A1-4DA9-A5E4-1927682B330D}"/>
            </a:ext>
          </a:extLst>
        </xdr:cNvPr>
        <xdr:cNvCxnSpPr/>
      </xdr:nvCxnSpPr>
      <xdr:spPr bwMode="auto">
        <a:xfrm flipV="1">
          <a:off x="3606800" y="7528730"/>
          <a:ext cx="698500" cy="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A15DB3F6-C1B0-46B6-B6F5-0CCA0AE9309D}"/>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21F04787-8F0D-443C-AB3A-E5DA55876996}"/>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65464</xdr:rowOff>
    </xdr:from>
    <xdr:to>
      <xdr:col>18</xdr:col>
      <xdr:colOff>177800</xdr:colOff>
      <xdr:row>38</xdr:row>
      <xdr:rowOff>74801</xdr:rowOff>
    </xdr:to>
    <xdr:cxnSp macro="">
      <xdr:nvCxnSpPr>
        <xdr:cNvPr id="125" name="直線コネクタ 124">
          <a:extLst>
            <a:ext uri="{FF2B5EF4-FFF2-40B4-BE49-F238E27FC236}">
              <a16:creationId xmlns:a16="http://schemas.microsoft.com/office/drawing/2014/main" id="{74BCF304-6811-4C4C-B8D7-598F268520DD}"/>
            </a:ext>
          </a:extLst>
        </xdr:cNvPr>
        <xdr:cNvCxnSpPr/>
      </xdr:nvCxnSpPr>
      <xdr:spPr bwMode="auto">
        <a:xfrm flipV="1">
          <a:off x="2908300" y="7533064"/>
          <a:ext cx="698500" cy="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DFCF1469-9389-44EB-A220-E769386BC00A}"/>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550E9B12-4A26-48C1-9D64-9A27714A0E24}"/>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4DC127EB-FFA8-40E8-A752-6BBB879F62A5}"/>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D1A77276-A822-4220-9445-D9B0C4DC4BE6}"/>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10285FD3-444E-43D8-A5E0-9265A9A73B0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90A8F6A1-43A6-49B8-8F8E-A35B33E5D7FB}"/>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479078A8-7E07-4DC0-922C-5766193B4AC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C0101F8C-5D03-4A9E-8236-7FE3E584CD3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E5F02B5-B97B-4BD4-8E99-CB731ACCA3F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339051</xdr:rowOff>
    </xdr:from>
    <xdr:to>
      <xdr:col>29</xdr:col>
      <xdr:colOff>177800</xdr:colOff>
      <xdr:row>38</xdr:row>
      <xdr:rowOff>97751</xdr:rowOff>
    </xdr:to>
    <xdr:sp macro="" textlink="">
      <xdr:nvSpPr>
        <xdr:cNvPr id="135" name="楕円 134">
          <a:extLst>
            <a:ext uri="{FF2B5EF4-FFF2-40B4-BE49-F238E27FC236}">
              <a16:creationId xmlns:a16="http://schemas.microsoft.com/office/drawing/2014/main" id="{F6DFD735-0E74-4AAA-A6FA-1965024D702C}"/>
            </a:ext>
          </a:extLst>
        </xdr:cNvPr>
        <xdr:cNvSpPr/>
      </xdr:nvSpPr>
      <xdr:spPr bwMode="auto">
        <a:xfrm>
          <a:off x="5600700" y="746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184128</xdr:rowOff>
    </xdr:from>
    <xdr:ext cx="762000" cy="259045"/>
    <xdr:sp macro="" textlink="">
      <xdr:nvSpPr>
        <xdr:cNvPr id="136" name="人口1人当たり決算額の推移該当値テキスト445">
          <a:extLst>
            <a:ext uri="{FF2B5EF4-FFF2-40B4-BE49-F238E27FC236}">
              <a16:creationId xmlns:a16="http://schemas.microsoft.com/office/drawing/2014/main" id="{D570C7F7-FFF8-4060-86B0-489C29C54207}"/>
            </a:ext>
          </a:extLst>
        </xdr:cNvPr>
        <xdr:cNvSpPr txBox="1"/>
      </xdr:nvSpPr>
      <xdr:spPr>
        <a:xfrm>
          <a:off x="5740400" y="730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5347</xdr:rowOff>
    </xdr:from>
    <xdr:to>
      <xdr:col>26</xdr:col>
      <xdr:colOff>101600</xdr:colOff>
      <xdr:row>38</xdr:row>
      <xdr:rowOff>106947</xdr:rowOff>
    </xdr:to>
    <xdr:sp macro="" textlink="">
      <xdr:nvSpPr>
        <xdr:cNvPr id="137" name="楕円 136">
          <a:extLst>
            <a:ext uri="{FF2B5EF4-FFF2-40B4-BE49-F238E27FC236}">
              <a16:creationId xmlns:a16="http://schemas.microsoft.com/office/drawing/2014/main" id="{744B7223-92A2-4B43-A2AE-E1439D99AF36}"/>
            </a:ext>
          </a:extLst>
        </xdr:cNvPr>
        <xdr:cNvSpPr/>
      </xdr:nvSpPr>
      <xdr:spPr bwMode="auto">
        <a:xfrm>
          <a:off x="4953000" y="7472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91724</xdr:rowOff>
    </xdr:from>
    <xdr:ext cx="736600" cy="259045"/>
    <xdr:sp macro="" textlink="">
      <xdr:nvSpPr>
        <xdr:cNvPr id="138" name="テキスト ボックス 137">
          <a:extLst>
            <a:ext uri="{FF2B5EF4-FFF2-40B4-BE49-F238E27FC236}">
              <a16:creationId xmlns:a16="http://schemas.microsoft.com/office/drawing/2014/main" id="{728B57FE-C5E9-42C9-99B3-9253EA397383}"/>
            </a:ext>
          </a:extLst>
        </xdr:cNvPr>
        <xdr:cNvSpPr txBox="1"/>
      </xdr:nvSpPr>
      <xdr:spPr>
        <a:xfrm>
          <a:off x="4622800" y="755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10330</xdr:rowOff>
    </xdr:from>
    <xdr:to>
      <xdr:col>22</xdr:col>
      <xdr:colOff>165100</xdr:colOff>
      <xdr:row>38</xdr:row>
      <xdr:rowOff>111930</xdr:rowOff>
    </xdr:to>
    <xdr:sp macro="" textlink="">
      <xdr:nvSpPr>
        <xdr:cNvPr id="139" name="楕円 138">
          <a:extLst>
            <a:ext uri="{FF2B5EF4-FFF2-40B4-BE49-F238E27FC236}">
              <a16:creationId xmlns:a16="http://schemas.microsoft.com/office/drawing/2014/main" id="{9ECDBA6B-EE41-49D0-86E5-7B8E78BC190E}"/>
            </a:ext>
          </a:extLst>
        </xdr:cNvPr>
        <xdr:cNvSpPr/>
      </xdr:nvSpPr>
      <xdr:spPr bwMode="auto">
        <a:xfrm>
          <a:off x="4254500" y="747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96707</xdr:rowOff>
    </xdr:from>
    <xdr:ext cx="762000" cy="259045"/>
    <xdr:sp macro="" textlink="">
      <xdr:nvSpPr>
        <xdr:cNvPr id="140" name="テキスト ボックス 139">
          <a:extLst>
            <a:ext uri="{FF2B5EF4-FFF2-40B4-BE49-F238E27FC236}">
              <a16:creationId xmlns:a16="http://schemas.microsoft.com/office/drawing/2014/main" id="{3E0D9DEB-EECC-4390-A57A-42DC87EE3030}"/>
            </a:ext>
          </a:extLst>
        </xdr:cNvPr>
        <xdr:cNvSpPr txBox="1"/>
      </xdr:nvSpPr>
      <xdr:spPr>
        <a:xfrm>
          <a:off x="3924300" y="756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14664</xdr:rowOff>
    </xdr:from>
    <xdr:to>
      <xdr:col>19</xdr:col>
      <xdr:colOff>38100</xdr:colOff>
      <xdr:row>38</xdr:row>
      <xdr:rowOff>116264</xdr:rowOff>
    </xdr:to>
    <xdr:sp macro="" textlink="">
      <xdr:nvSpPr>
        <xdr:cNvPr id="141" name="楕円 140">
          <a:extLst>
            <a:ext uri="{FF2B5EF4-FFF2-40B4-BE49-F238E27FC236}">
              <a16:creationId xmlns:a16="http://schemas.microsoft.com/office/drawing/2014/main" id="{02364884-02ED-47FE-B4E3-C24B952B6742}"/>
            </a:ext>
          </a:extLst>
        </xdr:cNvPr>
        <xdr:cNvSpPr/>
      </xdr:nvSpPr>
      <xdr:spPr bwMode="auto">
        <a:xfrm>
          <a:off x="3556000" y="748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101041</xdr:rowOff>
    </xdr:from>
    <xdr:ext cx="762000" cy="259045"/>
    <xdr:sp macro="" textlink="">
      <xdr:nvSpPr>
        <xdr:cNvPr id="142" name="テキスト ボックス 141">
          <a:extLst>
            <a:ext uri="{FF2B5EF4-FFF2-40B4-BE49-F238E27FC236}">
              <a16:creationId xmlns:a16="http://schemas.microsoft.com/office/drawing/2014/main" id="{C4F7315B-E097-47CB-903E-4C5B18CA8811}"/>
            </a:ext>
          </a:extLst>
        </xdr:cNvPr>
        <xdr:cNvSpPr txBox="1"/>
      </xdr:nvSpPr>
      <xdr:spPr>
        <a:xfrm>
          <a:off x="3225800" y="756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24001</xdr:rowOff>
    </xdr:from>
    <xdr:to>
      <xdr:col>15</xdr:col>
      <xdr:colOff>101600</xdr:colOff>
      <xdr:row>38</xdr:row>
      <xdr:rowOff>125601</xdr:rowOff>
    </xdr:to>
    <xdr:sp macro="" textlink="">
      <xdr:nvSpPr>
        <xdr:cNvPr id="143" name="楕円 142">
          <a:extLst>
            <a:ext uri="{FF2B5EF4-FFF2-40B4-BE49-F238E27FC236}">
              <a16:creationId xmlns:a16="http://schemas.microsoft.com/office/drawing/2014/main" id="{6A99D95A-6E0A-49AD-A41E-9457C9FE1476}"/>
            </a:ext>
          </a:extLst>
        </xdr:cNvPr>
        <xdr:cNvSpPr/>
      </xdr:nvSpPr>
      <xdr:spPr bwMode="auto">
        <a:xfrm>
          <a:off x="2857500" y="749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110378</xdr:rowOff>
    </xdr:from>
    <xdr:ext cx="762000" cy="259045"/>
    <xdr:sp macro="" textlink="">
      <xdr:nvSpPr>
        <xdr:cNvPr id="144" name="テキスト ボックス 143">
          <a:extLst>
            <a:ext uri="{FF2B5EF4-FFF2-40B4-BE49-F238E27FC236}">
              <a16:creationId xmlns:a16="http://schemas.microsoft.com/office/drawing/2014/main" id="{5DD2BE2D-C33D-4089-9746-FD85489C0830}"/>
            </a:ext>
          </a:extLst>
        </xdr:cNvPr>
        <xdr:cNvSpPr txBox="1"/>
      </xdr:nvSpPr>
      <xdr:spPr>
        <a:xfrm>
          <a:off x="2527300" y="757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F1102-8E0C-4674-AF11-2DF057080B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C32EF67-1FCA-4B43-B79F-BD65C9CC5D7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CE2A8EE-D450-4305-9104-49FA6CE76D8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6B81B96-1CC1-4405-A7CD-D67A18AC11E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9E08A0-55DA-47DD-AEA9-ACBFD62F20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813E49-AF7B-4D46-9A23-7F669567BA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BFBC53-3F29-4907-A4D5-DC7AE30337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B9FEE8-9044-4103-8B5E-E44AE99ABB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30C5E2-8C69-4117-B56D-7EB4C1709E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CED8F04-2C26-4263-9606-4042B54FDB6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C4900F-0BF3-4CE6-9310-1A4397C623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D878F2-E028-4743-A30C-402F23303D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2478F3-A9E2-403D-B8AC-9218C85AB3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9509E9-C2DD-43D3-8061-63E59A7981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B79530-FCDF-479C-8BE3-19842D9E22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F2F4DE0-1118-4A4A-A209-7F5D2700483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A28B825-006A-4D17-B8B6-4EE7F9758BA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B361F27-6D12-45B5-80CA-733288264FD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33EEB70-E3E0-4A62-BF97-1876ACC5045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55192D-229A-40C5-B72B-3E5E337964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95CBF62-757E-4C6E-A3A0-DEBE3DF81C9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51397B4-61B8-457C-98DD-116AD109B2D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6EAADEF-21A3-4B20-A2C2-BE979EE697A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8DA1F06-1678-4A6D-9DD6-345057864DC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614C99-9AB3-4CD1-A1EB-51595356AA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C0D1E52-AFBA-489D-88AC-EECF09BFD4C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156CB1-0B8F-45DD-BFDB-FC8E8322D1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9475B50-E664-4E0D-BF79-8ACB2AE183D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27A255D-6321-484B-8738-0223F81FA34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554FC1A-FE0C-4F12-822B-804AE27731A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1C58A51-C3BD-493A-8CA0-16CAAAD6172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9950BB6-704E-40DE-ADD3-2C467E40D64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ACE0619-4ED7-4ABF-8D39-9B7E8FAE97D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E26E0C9-506C-49A3-BBD8-B1B37E80BF4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1EDDBDF-93CB-4D0E-9B1F-C4D7B126839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DDA064A-E300-4C29-9F8A-522A42124C0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F1E81D1-6124-480C-B8DE-C28E80DFC9C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8FD9C86-9CCD-4AFC-8DD8-A3AE7BFC2E9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EC2D0FE-33C3-41FA-8E49-EE5B762915A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8A82084-EFFC-413D-9123-440FBEB490D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1C2D046A-F1E6-4DE7-9AD6-F7834C158054}"/>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CE82FFF-5F1A-400A-8BDE-F2553AAD5B0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ED08C3B5-4FD7-4147-8025-FE048413143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151821F2-B634-48ED-A1ED-D88D0167CDBD}"/>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1C4163C-63E6-4837-8BF2-9CF0B17114A9}"/>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17471664-14D7-410C-AC86-CB4C74CFB542}"/>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B0C6A6A9-1B83-479B-8157-93D9F98ABFE6}"/>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57336A5A-BE7C-41DA-89F9-D5D96E03AC3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C920A84D-F4E5-4295-8AC4-A168EED35174}"/>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A0FFCD3C-83C3-4941-A262-09C0944E95EC}"/>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543686F3-2DF3-440C-8F9E-647F03E648CF}"/>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59F0798A-F886-4B48-B6DF-A3587831C05B}"/>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04AB484-E73E-462C-BD41-818F8A01B16F}"/>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B87700D4-AA74-4829-8122-F17BD9043CA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D7A0445F-7440-4823-A893-8A42FA47B9D2}"/>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D700147-2FBB-4A0C-9850-52FD9937732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1322F350-D5C8-486C-8412-1BE829C92127}"/>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2892ECA-8BF1-40AB-BE53-FE41CDBF4672}"/>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25BA778C-E940-46A2-AC17-4C9837D52AAE}"/>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869B0CC1-B453-416E-9604-AB0661DF6539}"/>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DA818933-2B7F-4904-B6EA-74E440060F2F}"/>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55651</xdr:rowOff>
    </xdr:from>
    <xdr:to>
      <xdr:col>24</xdr:col>
      <xdr:colOff>63500</xdr:colOff>
      <xdr:row>33</xdr:row>
      <xdr:rowOff>171127</xdr:rowOff>
    </xdr:to>
    <xdr:cxnSp macro="">
      <xdr:nvCxnSpPr>
        <xdr:cNvPr id="63" name="直線コネクタ 62">
          <a:extLst>
            <a:ext uri="{FF2B5EF4-FFF2-40B4-BE49-F238E27FC236}">
              <a16:creationId xmlns:a16="http://schemas.microsoft.com/office/drawing/2014/main" id="{0D83DAEA-8102-44DC-8FBC-40D2FAA05583}"/>
            </a:ext>
          </a:extLst>
        </xdr:cNvPr>
        <xdr:cNvCxnSpPr/>
      </xdr:nvCxnSpPr>
      <xdr:spPr>
        <a:xfrm flipV="1">
          <a:off x="3797300" y="5713501"/>
          <a:ext cx="838200" cy="1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A2004BF6-D659-41B4-B4A1-2035810E8C2D}"/>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96881568-E7E2-4FC2-B315-90AD4C4F236F}"/>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171127</xdr:rowOff>
    </xdr:from>
    <xdr:to>
      <xdr:col>19</xdr:col>
      <xdr:colOff>177800</xdr:colOff>
      <xdr:row>34</xdr:row>
      <xdr:rowOff>3400</xdr:rowOff>
    </xdr:to>
    <xdr:cxnSp macro="">
      <xdr:nvCxnSpPr>
        <xdr:cNvPr id="66" name="直線コネクタ 65">
          <a:extLst>
            <a:ext uri="{FF2B5EF4-FFF2-40B4-BE49-F238E27FC236}">
              <a16:creationId xmlns:a16="http://schemas.microsoft.com/office/drawing/2014/main" id="{DCA8F27B-5638-4A23-8887-BFC5D7258691}"/>
            </a:ext>
          </a:extLst>
        </xdr:cNvPr>
        <xdr:cNvCxnSpPr/>
      </xdr:nvCxnSpPr>
      <xdr:spPr>
        <a:xfrm flipV="1">
          <a:off x="2908300" y="5828977"/>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424A68FA-0C67-450D-9F3D-A399AEBFE5BB}"/>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D420F12E-7EE1-4469-BCDC-B6CEDAEEB139}"/>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3400</xdr:rowOff>
    </xdr:from>
    <xdr:to>
      <xdr:col>15</xdr:col>
      <xdr:colOff>50800</xdr:colOff>
      <xdr:row>34</xdr:row>
      <xdr:rowOff>64981</xdr:rowOff>
    </xdr:to>
    <xdr:cxnSp macro="">
      <xdr:nvCxnSpPr>
        <xdr:cNvPr id="69" name="直線コネクタ 68">
          <a:extLst>
            <a:ext uri="{FF2B5EF4-FFF2-40B4-BE49-F238E27FC236}">
              <a16:creationId xmlns:a16="http://schemas.microsoft.com/office/drawing/2014/main" id="{9F015D8A-6A4B-48D2-A93D-7C5DE46F9625}"/>
            </a:ext>
          </a:extLst>
        </xdr:cNvPr>
        <xdr:cNvCxnSpPr/>
      </xdr:nvCxnSpPr>
      <xdr:spPr>
        <a:xfrm flipV="1">
          <a:off x="2019300" y="5832700"/>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2B5665C5-9249-4254-AAC1-B6BEA4B03E24}"/>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D8326AD7-59CB-4D60-8386-61640420BCE7}"/>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64981</xdr:rowOff>
    </xdr:from>
    <xdr:to>
      <xdr:col>10</xdr:col>
      <xdr:colOff>114300</xdr:colOff>
      <xdr:row>34</xdr:row>
      <xdr:rowOff>124155</xdr:rowOff>
    </xdr:to>
    <xdr:cxnSp macro="">
      <xdr:nvCxnSpPr>
        <xdr:cNvPr id="72" name="直線コネクタ 71">
          <a:extLst>
            <a:ext uri="{FF2B5EF4-FFF2-40B4-BE49-F238E27FC236}">
              <a16:creationId xmlns:a16="http://schemas.microsoft.com/office/drawing/2014/main" id="{45250E5F-DFD1-435E-9480-7DDAE05ED3BC}"/>
            </a:ext>
          </a:extLst>
        </xdr:cNvPr>
        <xdr:cNvCxnSpPr/>
      </xdr:nvCxnSpPr>
      <xdr:spPr>
        <a:xfrm flipV="1">
          <a:off x="1130300" y="5894281"/>
          <a:ext cx="889000" cy="5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3C36E97F-DB90-4F86-8AFF-B8652E77A22D}"/>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B284460B-873C-42BB-A6FA-7ED951B31F78}"/>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2F3DFEE0-2496-4A92-A5C7-97D5EFB4F17B}"/>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B572C5DD-FD11-4727-98FD-B996701C3674}"/>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E4125B6-CD92-4BEB-94D9-036B0ACBE3A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23CDD51-5CA4-4B84-B3AA-46CCC8D529A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5339304F-005C-476C-900E-B6C3E10FD7C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CFD9A87-3E47-452E-A981-301FE088AB3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E4B572C0-2B65-40BC-8218-9236BCA4B32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4851</xdr:rowOff>
    </xdr:from>
    <xdr:to>
      <xdr:col>24</xdr:col>
      <xdr:colOff>114300</xdr:colOff>
      <xdr:row>33</xdr:row>
      <xdr:rowOff>106451</xdr:rowOff>
    </xdr:to>
    <xdr:sp macro="" textlink="">
      <xdr:nvSpPr>
        <xdr:cNvPr id="82" name="楕円 81">
          <a:extLst>
            <a:ext uri="{FF2B5EF4-FFF2-40B4-BE49-F238E27FC236}">
              <a16:creationId xmlns:a16="http://schemas.microsoft.com/office/drawing/2014/main" id="{239490BC-9D18-4684-8964-72948D0246C6}"/>
            </a:ext>
          </a:extLst>
        </xdr:cNvPr>
        <xdr:cNvSpPr/>
      </xdr:nvSpPr>
      <xdr:spPr>
        <a:xfrm>
          <a:off x="4584700" y="56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27728</xdr:rowOff>
    </xdr:from>
    <xdr:ext cx="599010" cy="259045"/>
    <xdr:sp macro="" textlink="">
      <xdr:nvSpPr>
        <xdr:cNvPr id="83" name="人件費該当値テキスト">
          <a:extLst>
            <a:ext uri="{FF2B5EF4-FFF2-40B4-BE49-F238E27FC236}">
              <a16:creationId xmlns:a16="http://schemas.microsoft.com/office/drawing/2014/main" id="{150CC820-B4CB-4AB5-B2D6-2E67B768CB41}"/>
            </a:ext>
          </a:extLst>
        </xdr:cNvPr>
        <xdr:cNvSpPr txBox="1"/>
      </xdr:nvSpPr>
      <xdr:spPr>
        <a:xfrm>
          <a:off x="4686300" y="55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120327</xdr:rowOff>
    </xdr:from>
    <xdr:to>
      <xdr:col>20</xdr:col>
      <xdr:colOff>38100</xdr:colOff>
      <xdr:row>34</xdr:row>
      <xdr:rowOff>50477</xdr:rowOff>
    </xdr:to>
    <xdr:sp macro="" textlink="">
      <xdr:nvSpPr>
        <xdr:cNvPr id="84" name="楕円 83">
          <a:extLst>
            <a:ext uri="{FF2B5EF4-FFF2-40B4-BE49-F238E27FC236}">
              <a16:creationId xmlns:a16="http://schemas.microsoft.com/office/drawing/2014/main" id="{AE9F3E3C-7E34-427B-82C9-1D1BABC71D83}"/>
            </a:ext>
          </a:extLst>
        </xdr:cNvPr>
        <xdr:cNvSpPr/>
      </xdr:nvSpPr>
      <xdr:spPr>
        <a:xfrm>
          <a:off x="3746500" y="57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67004</xdr:rowOff>
    </xdr:from>
    <xdr:ext cx="599010" cy="259045"/>
    <xdr:sp macro="" textlink="">
      <xdr:nvSpPr>
        <xdr:cNvPr id="85" name="テキスト ボックス 84">
          <a:extLst>
            <a:ext uri="{FF2B5EF4-FFF2-40B4-BE49-F238E27FC236}">
              <a16:creationId xmlns:a16="http://schemas.microsoft.com/office/drawing/2014/main" id="{18A4F600-9B2C-4E9B-83D3-977B047E78D1}"/>
            </a:ext>
          </a:extLst>
        </xdr:cNvPr>
        <xdr:cNvSpPr txBox="1"/>
      </xdr:nvSpPr>
      <xdr:spPr>
        <a:xfrm>
          <a:off x="3497795" y="55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124050</xdr:rowOff>
    </xdr:from>
    <xdr:to>
      <xdr:col>15</xdr:col>
      <xdr:colOff>101600</xdr:colOff>
      <xdr:row>34</xdr:row>
      <xdr:rowOff>54200</xdr:rowOff>
    </xdr:to>
    <xdr:sp macro="" textlink="">
      <xdr:nvSpPr>
        <xdr:cNvPr id="86" name="楕円 85">
          <a:extLst>
            <a:ext uri="{FF2B5EF4-FFF2-40B4-BE49-F238E27FC236}">
              <a16:creationId xmlns:a16="http://schemas.microsoft.com/office/drawing/2014/main" id="{403E7B76-B852-4A87-9829-141F0E281E58}"/>
            </a:ext>
          </a:extLst>
        </xdr:cNvPr>
        <xdr:cNvSpPr/>
      </xdr:nvSpPr>
      <xdr:spPr>
        <a:xfrm>
          <a:off x="2857500" y="57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70727</xdr:rowOff>
    </xdr:from>
    <xdr:ext cx="599010" cy="259045"/>
    <xdr:sp macro="" textlink="">
      <xdr:nvSpPr>
        <xdr:cNvPr id="87" name="テキスト ボックス 86">
          <a:extLst>
            <a:ext uri="{FF2B5EF4-FFF2-40B4-BE49-F238E27FC236}">
              <a16:creationId xmlns:a16="http://schemas.microsoft.com/office/drawing/2014/main" id="{04D7285F-79A9-4181-B7AA-8A622CE2B602}"/>
            </a:ext>
          </a:extLst>
        </xdr:cNvPr>
        <xdr:cNvSpPr txBox="1"/>
      </xdr:nvSpPr>
      <xdr:spPr>
        <a:xfrm>
          <a:off x="2608795" y="555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14181</xdr:rowOff>
    </xdr:from>
    <xdr:to>
      <xdr:col>10</xdr:col>
      <xdr:colOff>165100</xdr:colOff>
      <xdr:row>34</xdr:row>
      <xdr:rowOff>115781</xdr:rowOff>
    </xdr:to>
    <xdr:sp macro="" textlink="">
      <xdr:nvSpPr>
        <xdr:cNvPr id="88" name="楕円 87">
          <a:extLst>
            <a:ext uri="{FF2B5EF4-FFF2-40B4-BE49-F238E27FC236}">
              <a16:creationId xmlns:a16="http://schemas.microsoft.com/office/drawing/2014/main" id="{D37C6BE7-750A-4B2C-880A-1B1BD041DE7A}"/>
            </a:ext>
          </a:extLst>
        </xdr:cNvPr>
        <xdr:cNvSpPr/>
      </xdr:nvSpPr>
      <xdr:spPr>
        <a:xfrm>
          <a:off x="1968500" y="584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132308</xdr:rowOff>
    </xdr:from>
    <xdr:ext cx="599010" cy="259045"/>
    <xdr:sp macro="" textlink="">
      <xdr:nvSpPr>
        <xdr:cNvPr id="89" name="テキスト ボックス 88">
          <a:extLst>
            <a:ext uri="{FF2B5EF4-FFF2-40B4-BE49-F238E27FC236}">
              <a16:creationId xmlns:a16="http://schemas.microsoft.com/office/drawing/2014/main" id="{E800E610-4E84-4973-B43F-BF221C4509B6}"/>
            </a:ext>
          </a:extLst>
        </xdr:cNvPr>
        <xdr:cNvSpPr txBox="1"/>
      </xdr:nvSpPr>
      <xdr:spPr>
        <a:xfrm>
          <a:off x="1719795" y="561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73355</xdr:rowOff>
    </xdr:from>
    <xdr:to>
      <xdr:col>6</xdr:col>
      <xdr:colOff>38100</xdr:colOff>
      <xdr:row>35</xdr:row>
      <xdr:rowOff>3505</xdr:rowOff>
    </xdr:to>
    <xdr:sp macro="" textlink="">
      <xdr:nvSpPr>
        <xdr:cNvPr id="90" name="楕円 89">
          <a:extLst>
            <a:ext uri="{FF2B5EF4-FFF2-40B4-BE49-F238E27FC236}">
              <a16:creationId xmlns:a16="http://schemas.microsoft.com/office/drawing/2014/main" id="{362FDA38-CB65-4EE5-AF1B-73755CFFDC77}"/>
            </a:ext>
          </a:extLst>
        </xdr:cNvPr>
        <xdr:cNvSpPr/>
      </xdr:nvSpPr>
      <xdr:spPr>
        <a:xfrm>
          <a:off x="1079500" y="59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20032</xdr:rowOff>
    </xdr:from>
    <xdr:ext cx="599010" cy="259045"/>
    <xdr:sp macro="" textlink="">
      <xdr:nvSpPr>
        <xdr:cNvPr id="91" name="テキスト ボックス 90">
          <a:extLst>
            <a:ext uri="{FF2B5EF4-FFF2-40B4-BE49-F238E27FC236}">
              <a16:creationId xmlns:a16="http://schemas.microsoft.com/office/drawing/2014/main" id="{6D6FB1FA-15E2-4DD8-941A-0679B666F1C4}"/>
            </a:ext>
          </a:extLst>
        </xdr:cNvPr>
        <xdr:cNvSpPr txBox="1"/>
      </xdr:nvSpPr>
      <xdr:spPr>
        <a:xfrm>
          <a:off x="830795" y="567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7AB73F71-0952-4622-94A9-2B6D7196419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54854704-BA38-4EF9-8BEC-F9753302C6E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CC826530-9C9B-40DC-93DF-D5704A1CB45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30B6980F-7075-470E-939E-06387005369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6ABDE9CC-1D11-464C-89EC-319A407A869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695B76DA-5735-4AE4-A5DD-78B611A1B74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C31A9E5F-E9C0-4172-9F16-5BCAC6B9C8B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3ED24162-4151-42A3-B554-0FF4D7FC9BF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8205CE1-9B6B-4994-A331-85F6A82E2C66}"/>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A7B98E9E-F1C7-45ED-B71A-944D856AC15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DAD856DF-8786-4595-B4B0-04E012B8A44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57788189-1E99-4422-B933-24E628649326}"/>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9D7F0533-D076-405D-AD71-3123BF765D0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68150F9A-99EC-4878-BFD8-AF816D02AF59}"/>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A0E43C1F-F0D8-4E2C-83D6-09831113CA5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3FAC129A-17B6-451F-BD9D-65F892467F26}"/>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D6AD11BF-0911-4344-905F-4894BADCC2F8}"/>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EAA8A6AA-C3DA-432B-B42C-E76C6927A546}"/>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AAB2FA6D-CE54-48A4-9A60-F6738BD587D5}"/>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444306A7-647C-44BB-99EC-59BF72BF2FFE}"/>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FFCDEEFB-63CF-4018-BFAB-0A7DB2A1BB9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7FD091C2-6476-46AB-BA8C-31E26871815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8D9BCA39-C051-42EA-9922-3E3BC60AE21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C4713250-F94B-42BF-8936-412964F48FA3}"/>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BE874605-0E96-477E-938E-551895D7AFA5}"/>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133D4004-4E89-4842-BE38-6DEC6CEF0C12}"/>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F0B073A8-A752-482E-996C-C2EB1D791DA1}"/>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52F6B9E5-0B9D-4B7A-8858-D89221C95886}"/>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15662</xdr:rowOff>
    </xdr:from>
    <xdr:to>
      <xdr:col>24</xdr:col>
      <xdr:colOff>63500</xdr:colOff>
      <xdr:row>58</xdr:row>
      <xdr:rowOff>26757</xdr:rowOff>
    </xdr:to>
    <xdr:cxnSp macro="">
      <xdr:nvCxnSpPr>
        <xdr:cNvPr id="120" name="直線コネクタ 119">
          <a:extLst>
            <a:ext uri="{FF2B5EF4-FFF2-40B4-BE49-F238E27FC236}">
              <a16:creationId xmlns:a16="http://schemas.microsoft.com/office/drawing/2014/main" id="{7D5DC500-2B5B-4F48-A4D2-C44DAFDC5FA3}"/>
            </a:ext>
          </a:extLst>
        </xdr:cNvPr>
        <xdr:cNvCxnSpPr/>
      </xdr:nvCxnSpPr>
      <xdr:spPr>
        <a:xfrm>
          <a:off x="3797300" y="9959762"/>
          <a:ext cx="8382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514394DA-B9A2-421F-B262-9733365FCD6F}"/>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7DD1ED12-5AF1-4BB1-9275-F2C9AB8A2C27}"/>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15662</xdr:rowOff>
    </xdr:from>
    <xdr:to>
      <xdr:col>19</xdr:col>
      <xdr:colOff>177800</xdr:colOff>
      <xdr:row>58</xdr:row>
      <xdr:rowOff>46475</xdr:rowOff>
    </xdr:to>
    <xdr:cxnSp macro="">
      <xdr:nvCxnSpPr>
        <xdr:cNvPr id="123" name="直線コネクタ 122">
          <a:extLst>
            <a:ext uri="{FF2B5EF4-FFF2-40B4-BE49-F238E27FC236}">
              <a16:creationId xmlns:a16="http://schemas.microsoft.com/office/drawing/2014/main" id="{26A92DAE-2E20-4A2B-9D31-CB8A7112DB98}"/>
            </a:ext>
          </a:extLst>
        </xdr:cNvPr>
        <xdr:cNvCxnSpPr/>
      </xdr:nvCxnSpPr>
      <xdr:spPr>
        <a:xfrm flipV="1">
          <a:off x="2908300" y="9959762"/>
          <a:ext cx="889000" cy="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64A293E3-EB4A-45D3-89D0-4E32CDB09945}"/>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43CB080B-CB4D-48BA-9659-BFC36902EE87}"/>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46475</xdr:rowOff>
    </xdr:from>
    <xdr:to>
      <xdr:col>15</xdr:col>
      <xdr:colOff>50800</xdr:colOff>
      <xdr:row>58</xdr:row>
      <xdr:rowOff>49778</xdr:rowOff>
    </xdr:to>
    <xdr:cxnSp macro="">
      <xdr:nvCxnSpPr>
        <xdr:cNvPr id="126" name="直線コネクタ 125">
          <a:extLst>
            <a:ext uri="{FF2B5EF4-FFF2-40B4-BE49-F238E27FC236}">
              <a16:creationId xmlns:a16="http://schemas.microsoft.com/office/drawing/2014/main" id="{9F2144E6-240E-45CE-9F65-2EEA1323CA55}"/>
            </a:ext>
          </a:extLst>
        </xdr:cNvPr>
        <xdr:cNvCxnSpPr/>
      </xdr:nvCxnSpPr>
      <xdr:spPr>
        <a:xfrm flipV="1">
          <a:off x="2019300" y="9990575"/>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352B435-B526-4C39-802B-572FFC474BF9}"/>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FC0F2976-95A3-4958-B531-B3E0BCC6DAD8}"/>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39741</xdr:rowOff>
    </xdr:from>
    <xdr:to>
      <xdr:col>10</xdr:col>
      <xdr:colOff>114300</xdr:colOff>
      <xdr:row>58</xdr:row>
      <xdr:rowOff>49778</xdr:rowOff>
    </xdr:to>
    <xdr:cxnSp macro="">
      <xdr:nvCxnSpPr>
        <xdr:cNvPr id="129" name="直線コネクタ 128">
          <a:extLst>
            <a:ext uri="{FF2B5EF4-FFF2-40B4-BE49-F238E27FC236}">
              <a16:creationId xmlns:a16="http://schemas.microsoft.com/office/drawing/2014/main" id="{471EAD59-F7E3-4E61-A19A-BCA1B8EEE278}"/>
            </a:ext>
          </a:extLst>
        </xdr:cNvPr>
        <xdr:cNvCxnSpPr/>
      </xdr:nvCxnSpPr>
      <xdr:spPr>
        <a:xfrm>
          <a:off x="1130300" y="9983841"/>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F60A5DA8-7F27-425B-AA05-4CDBC254170E}"/>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E502D12A-A811-43CC-BAF4-345571CF9338}"/>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23A69222-871B-4C52-A30C-0FE875FC6045}"/>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F59DBD4F-8EF8-43EF-BBD5-3CDEBA606ABC}"/>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5FAE864-F235-4992-8F10-19B1B48137A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EB08F43-F988-4315-8472-23A5C337106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8DDAC6D-D7FD-45F1-8C50-1EB2E8344C2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839FCE6-A605-4F7D-855D-888C2967643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3A2D84A-28BF-484C-9AD8-0487C1729F5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147407</xdr:rowOff>
    </xdr:from>
    <xdr:to>
      <xdr:col>24</xdr:col>
      <xdr:colOff>114300</xdr:colOff>
      <xdr:row>58</xdr:row>
      <xdr:rowOff>77557</xdr:rowOff>
    </xdr:to>
    <xdr:sp macro="" textlink="">
      <xdr:nvSpPr>
        <xdr:cNvPr id="139" name="楕円 138">
          <a:extLst>
            <a:ext uri="{FF2B5EF4-FFF2-40B4-BE49-F238E27FC236}">
              <a16:creationId xmlns:a16="http://schemas.microsoft.com/office/drawing/2014/main" id="{3007B7D1-4B92-4385-B355-51FF65B891B7}"/>
            </a:ext>
          </a:extLst>
        </xdr:cNvPr>
        <xdr:cNvSpPr/>
      </xdr:nvSpPr>
      <xdr:spPr>
        <a:xfrm>
          <a:off x="4584700" y="99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133951DE-2048-481E-A84D-E08F56B41259}"/>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136312</xdr:rowOff>
    </xdr:from>
    <xdr:to>
      <xdr:col>20</xdr:col>
      <xdr:colOff>38100</xdr:colOff>
      <xdr:row>58</xdr:row>
      <xdr:rowOff>66462</xdr:rowOff>
    </xdr:to>
    <xdr:sp macro="" textlink="">
      <xdr:nvSpPr>
        <xdr:cNvPr id="141" name="楕円 140">
          <a:extLst>
            <a:ext uri="{FF2B5EF4-FFF2-40B4-BE49-F238E27FC236}">
              <a16:creationId xmlns:a16="http://schemas.microsoft.com/office/drawing/2014/main" id="{80A852D3-8EDA-47CB-93D2-DEE4F287EA78}"/>
            </a:ext>
          </a:extLst>
        </xdr:cNvPr>
        <xdr:cNvSpPr/>
      </xdr:nvSpPr>
      <xdr:spPr>
        <a:xfrm>
          <a:off x="3746500" y="99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82989</xdr:rowOff>
    </xdr:from>
    <xdr:ext cx="599010" cy="259045"/>
    <xdr:sp macro="" textlink="">
      <xdr:nvSpPr>
        <xdr:cNvPr id="142" name="テキスト ボックス 141">
          <a:extLst>
            <a:ext uri="{FF2B5EF4-FFF2-40B4-BE49-F238E27FC236}">
              <a16:creationId xmlns:a16="http://schemas.microsoft.com/office/drawing/2014/main" id="{03D1D229-2AFE-4BA3-9FFC-DE943A6071DE}"/>
            </a:ext>
          </a:extLst>
        </xdr:cNvPr>
        <xdr:cNvSpPr txBox="1"/>
      </xdr:nvSpPr>
      <xdr:spPr>
        <a:xfrm>
          <a:off x="3497795" y="968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167125</xdr:rowOff>
    </xdr:from>
    <xdr:to>
      <xdr:col>15</xdr:col>
      <xdr:colOff>101600</xdr:colOff>
      <xdr:row>58</xdr:row>
      <xdr:rowOff>97275</xdr:rowOff>
    </xdr:to>
    <xdr:sp macro="" textlink="">
      <xdr:nvSpPr>
        <xdr:cNvPr id="143" name="楕円 142">
          <a:extLst>
            <a:ext uri="{FF2B5EF4-FFF2-40B4-BE49-F238E27FC236}">
              <a16:creationId xmlns:a16="http://schemas.microsoft.com/office/drawing/2014/main" id="{022923E5-2EF8-4E8B-A05F-C8284DFCC69D}"/>
            </a:ext>
          </a:extLst>
        </xdr:cNvPr>
        <xdr:cNvSpPr/>
      </xdr:nvSpPr>
      <xdr:spPr>
        <a:xfrm>
          <a:off x="2857500" y="99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88402</xdr:rowOff>
    </xdr:from>
    <xdr:ext cx="534377" cy="259045"/>
    <xdr:sp macro="" textlink="">
      <xdr:nvSpPr>
        <xdr:cNvPr id="144" name="テキスト ボックス 143">
          <a:extLst>
            <a:ext uri="{FF2B5EF4-FFF2-40B4-BE49-F238E27FC236}">
              <a16:creationId xmlns:a16="http://schemas.microsoft.com/office/drawing/2014/main" id="{04C15EFE-7451-4EAB-B95E-289ED922A4AF}"/>
            </a:ext>
          </a:extLst>
        </xdr:cNvPr>
        <xdr:cNvSpPr txBox="1"/>
      </xdr:nvSpPr>
      <xdr:spPr>
        <a:xfrm>
          <a:off x="2641111" y="1003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170428</xdr:rowOff>
    </xdr:from>
    <xdr:to>
      <xdr:col>10</xdr:col>
      <xdr:colOff>165100</xdr:colOff>
      <xdr:row>58</xdr:row>
      <xdr:rowOff>100578</xdr:rowOff>
    </xdr:to>
    <xdr:sp macro="" textlink="">
      <xdr:nvSpPr>
        <xdr:cNvPr id="145" name="楕円 144">
          <a:extLst>
            <a:ext uri="{FF2B5EF4-FFF2-40B4-BE49-F238E27FC236}">
              <a16:creationId xmlns:a16="http://schemas.microsoft.com/office/drawing/2014/main" id="{4207F9F9-54BE-4C4C-8D47-8AD208109B9D}"/>
            </a:ext>
          </a:extLst>
        </xdr:cNvPr>
        <xdr:cNvSpPr/>
      </xdr:nvSpPr>
      <xdr:spPr>
        <a:xfrm>
          <a:off x="1968500" y="99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91705</xdr:rowOff>
    </xdr:from>
    <xdr:ext cx="534377" cy="259045"/>
    <xdr:sp macro="" textlink="">
      <xdr:nvSpPr>
        <xdr:cNvPr id="146" name="テキスト ボックス 145">
          <a:extLst>
            <a:ext uri="{FF2B5EF4-FFF2-40B4-BE49-F238E27FC236}">
              <a16:creationId xmlns:a16="http://schemas.microsoft.com/office/drawing/2014/main" id="{1B841B97-1FAC-4157-912E-A2786E454130}"/>
            </a:ext>
          </a:extLst>
        </xdr:cNvPr>
        <xdr:cNvSpPr txBox="1"/>
      </xdr:nvSpPr>
      <xdr:spPr>
        <a:xfrm>
          <a:off x="1752111" y="100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160391</xdr:rowOff>
    </xdr:from>
    <xdr:to>
      <xdr:col>6</xdr:col>
      <xdr:colOff>38100</xdr:colOff>
      <xdr:row>58</xdr:row>
      <xdr:rowOff>90541</xdr:rowOff>
    </xdr:to>
    <xdr:sp macro="" textlink="">
      <xdr:nvSpPr>
        <xdr:cNvPr id="147" name="楕円 146">
          <a:extLst>
            <a:ext uri="{FF2B5EF4-FFF2-40B4-BE49-F238E27FC236}">
              <a16:creationId xmlns:a16="http://schemas.microsoft.com/office/drawing/2014/main" id="{65EDDE0B-09B9-4C42-B11E-311952B51DA9}"/>
            </a:ext>
          </a:extLst>
        </xdr:cNvPr>
        <xdr:cNvSpPr/>
      </xdr:nvSpPr>
      <xdr:spPr>
        <a:xfrm>
          <a:off x="1079500" y="99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107068</xdr:rowOff>
    </xdr:from>
    <xdr:ext cx="534377" cy="259045"/>
    <xdr:sp macro="" textlink="">
      <xdr:nvSpPr>
        <xdr:cNvPr id="148" name="テキスト ボックス 147">
          <a:extLst>
            <a:ext uri="{FF2B5EF4-FFF2-40B4-BE49-F238E27FC236}">
              <a16:creationId xmlns:a16="http://schemas.microsoft.com/office/drawing/2014/main" id="{41A1DF8D-FD6D-4167-978B-77DE8B818CDF}"/>
            </a:ext>
          </a:extLst>
        </xdr:cNvPr>
        <xdr:cNvSpPr txBox="1"/>
      </xdr:nvSpPr>
      <xdr:spPr>
        <a:xfrm>
          <a:off x="863111" y="97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5D4015C1-89B5-41BD-9DD6-8ADCBAE106E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949FCCD9-4E07-46D1-BFD7-BF0903719C6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AB6B4C5C-EE4E-466B-AEA6-C2F562C5D29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9A92AC1F-D5DD-4D0A-80BC-8338D764EF1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26DB9809-F203-4974-ACE6-118951658B1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6BE6310A-1FA0-4A81-8A59-E021FD7D7E8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8FB0E593-F6F4-42A8-9102-9897CE2FBEE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333DB74A-69C8-42D2-A73F-1722020B995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B02DFA93-2D78-40E9-9D6C-02798F1531F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6102C4CA-01A8-42FD-B7E9-E7366E6FA55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68FB863F-B130-4F86-BB4E-95729BC669F3}"/>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5C125770-0EA4-49D0-9D8F-05E8812BE127}"/>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6235EC03-83D9-4B01-AEB7-540D96D7991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25CA062E-4A9A-4E94-884B-959108CCB5BB}"/>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2650E420-3417-42DD-8969-223ED757FA2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332B3D62-3FC9-462A-ADED-6C5E4E3009A2}"/>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88F951A2-3DC0-4D80-95B8-FA4C7594140A}"/>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A69BA20A-5451-45A3-884B-EE345D99D63C}"/>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6DC8969A-548F-41E4-9668-4031EE3C27F5}"/>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E48E3B8B-3273-4A6D-897F-B564AC0F0FA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49935E7B-A3D2-469E-9F0E-FB14DD50065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2A1EA1D1-00B9-4A01-A135-D475926DF68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CCDCA294-F043-4BD9-93FF-6B8D3DCD6A3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693CC2C9-A334-4CA9-96AD-AB284BA466A1}"/>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BBE4080C-FA79-459A-9E3A-2EB8C80DE539}"/>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DB755852-C2BF-4EBC-A772-1C71B8C8484D}"/>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B1CF27A0-7FE0-4377-A3C7-CF50BB5F1545}"/>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83926FC1-F169-4270-838A-544485F8E172}"/>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128879</xdr:rowOff>
    </xdr:from>
    <xdr:to>
      <xdr:col>24</xdr:col>
      <xdr:colOff>63500</xdr:colOff>
      <xdr:row>78</xdr:row>
      <xdr:rowOff>18866</xdr:rowOff>
    </xdr:to>
    <xdr:cxnSp macro="">
      <xdr:nvCxnSpPr>
        <xdr:cNvPr id="177" name="直線コネクタ 176">
          <a:extLst>
            <a:ext uri="{FF2B5EF4-FFF2-40B4-BE49-F238E27FC236}">
              <a16:creationId xmlns:a16="http://schemas.microsoft.com/office/drawing/2014/main" id="{E330DABC-295C-4AA7-A86C-5BF3E1AA8A50}"/>
            </a:ext>
          </a:extLst>
        </xdr:cNvPr>
        <xdr:cNvCxnSpPr/>
      </xdr:nvCxnSpPr>
      <xdr:spPr>
        <a:xfrm flipV="1">
          <a:off x="3797300" y="13330529"/>
          <a:ext cx="838200" cy="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CF670F9C-091D-4F35-BCFB-B56B268E8B07}"/>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ED86827F-A434-4CA1-A200-922897E2ACA2}"/>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16466</xdr:rowOff>
    </xdr:from>
    <xdr:to>
      <xdr:col>19</xdr:col>
      <xdr:colOff>177800</xdr:colOff>
      <xdr:row>78</xdr:row>
      <xdr:rowOff>18866</xdr:rowOff>
    </xdr:to>
    <xdr:cxnSp macro="">
      <xdr:nvCxnSpPr>
        <xdr:cNvPr id="180" name="直線コネクタ 179">
          <a:extLst>
            <a:ext uri="{FF2B5EF4-FFF2-40B4-BE49-F238E27FC236}">
              <a16:creationId xmlns:a16="http://schemas.microsoft.com/office/drawing/2014/main" id="{B5F9F046-199D-4669-ACF8-9AAA9E0DE9AA}"/>
            </a:ext>
          </a:extLst>
        </xdr:cNvPr>
        <xdr:cNvCxnSpPr/>
      </xdr:nvCxnSpPr>
      <xdr:spPr>
        <a:xfrm>
          <a:off x="2908300" y="13389566"/>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F35FA7B0-8006-42E5-8314-2BE03FB94309}"/>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5039C98-F944-480A-9D40-FF21D3EE77A3}"/>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12409</xdr:rowOff>
    </xdr:from>
    <xdr:to>
      <xdr:col>15</xdr:col>
      <xdr:colOff>50800</xdr:colOff>
      <xdr:row>78</xdr:row>
      <xdr:rowOff>16466</xdr:rowOff>
    </xdr:to>
    <xdr:cxnSp macro="">
      <xdr:nvCxnSpPr>
        <xdr:cNvPr id="183" name="直線コネクタ 182">
          <a:extLst>
            <a:ext uri="{FF2B5EF4-FFF2-40B4-BE49-F238E27FC236}">
              <a16:creationId xmlns:a16="http://schemas.microsoft.com/office/drawing/2014/main" id="{E622B1A1-06D9-4A21-9866-36B17512FD84}"/>
            </a:ext>
          </a:extLst>
        </xdr:cNvPr>
        <xdr:cNvCxnSpPr/>
      </xdr:nvCxnSpPr>
      <xdr:spPr>
        <a:xfrm>
          <a:off x="2019300" y="13385509"/>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6272D83B-4F46-418F-8A2B-68F0085253D9}"/>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E0C44E92-D076-434C-A039-FB34C14BDFEA}"/>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12409</xdr:rowOff>
    </xdr:from>
    <xdr:to>
      <xdr:col>10</xdr:col>
      <xdr:colOff>114300</xdr:colOff>
      <xdr:row>78</xdr:row>
      <xdr:rowOff>33840</xdr:rowOff>
    </xdr:to>
    <xdr:cxnSp macro="">
      <xdr:nvCxnSpPr>
        <xdr:cNvPr id="186" name="直線コネクタ 185">
          <a:extLst>
            <a:ext uri="{FF2B5EF4-FFF2-40B4-BE49-F238E27FC236}">
              <a16:creationId xmlns:a16="http://schemas.microsoft.com/office/drawing/2014/main" id="{3E08BD37-458E-4B84-8BE9-6949D588FE46}"/>
            </a:ext>
          </a:extLst>
        </xdr:cNvPr>
        <xdr:cNvCxnSpPr/>
      </xdr:nvCxnSpPr>
      <xdr:spPr>
        <a:xfrm flipV="1">
          <a:off x="1130300" y="13385509"/>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4D77427B-72A8-49FD-9142-BC206A218F3E}"/>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DBCEDD4B-2420-4097-A8B0-7633AD31E8BF}"/>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350504EE-962B-4326-A1EA-9C0DD2102D88}"/>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343FB707-BAAB-4767-B4C7-349DD011E9D3}"/>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746309FC-1F8A-4B13-89B1-37A97B8CE48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43FD82D-7227-48F2-AFCF-4EC542D752F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BE11776-D6CE-4218-A3C1-0A548584FBF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17780D6-7D56-480C-942B-420879A0D2A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11DAD63-9214-485A-A404-4C54D27C315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78079</xdr:rowOff>
    </xdr:from>
    <xdr:to>
      <xdr:col>24</xdr:col>
      <xdr:colOff>114300</xdr:colOff>
      <xdr:row>78</xdr:row>
      <xdr:rowOff>8229</xdr:rowOff>
    </xdr:to>
    <xdr:sp macro="" textlink="">
      <xdr:nvSpPr>
        <xdr:cNvPr id="196" name="楕円 195">
          <a:extLst>
            <a:ext uri="{FF2B5EF4-FFF2-40B4-BE49-F238E27FC236}">
              <a16:creationId xmlns:a16="http://schemas.microsoft.com/office/drawing/2014/main" id="{E7B8D0C9-59EB-4394-B3F8-3275E5DD48C7}"/>
            </a:ext>
          </a:extLst>
        </xdr:cNvPr>
        <xdr:cNvSpPr/>
      </xdr:nvSpPr>
      <xdr:spPr>
        <a:xfrm>
          <a:off x="4584700" y="132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100956</xdr:rowOff>
    </xdr:from>
    <xdr:ext cx="534377" cy="259045"/>
    <xdr:sp macro="" textlink="">
      <xdr:nvSpPr>
        <xdr:cNvPr id="197" name="維持補修費該当値テキスト">
          <a:extLst>
            <a:ext uri="{FF2B5EF4-FFF2-40B4-BE49-F238E27FC236}">
              <a16:creationId xmlns:a16="http://schemas.microsoft.com/office/drawing/2014/main" id="{843720F2-16C8-4A19-9840-EC0575BFF48A}"/>
            </a:ext>
          </a:extLst>
        </xdr:cNvPr>
        <xdr:cNvSpPr txBox="1"/>
      </xdr:nvSpPr>
      <xdr:spPr>
        <a:xfrm>
          <a:off x="4686300" y="131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139516</xdr:rowOff>
    </xdr:from>
    <xdr:to>
      <xdr:col>20</xdr:col>
      <xdr:colOff>38100</xdr:colOff>
      <xdr:row>78</xdr:row>
      <xdr:rowOff>69666</xdr:rowOff>
    </xdr:to>
    <xdr:sp macro="" textlink="">
      <xdr:nvSpPr>
        <xdr:cNvPr id="198" name="楕円 197">
          <a:extLst>
            <a:ext uri="{FF2B5EF4-FFF2-40B4-BE49-F238E27FC236}">
              <a16:creationId xmlns:a16="http://schemas.microsoft.com/office/drawing/2014/main" id="{0C6D869D-6275-495E-A533-312CD831F039}"/>
            </a:ext>
          </a:extLst>
        </xdr:cNvPr>
        <xdr:cNvSpPr/>
      </xdr:nvSpPr>
      <xdr:spPr>
        <a:xfrm>
          <a:off x="3746500" y="133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60793</xdr:rowOff>
    </xdr:from>
    <xdr:ext cx="534377" cy="259045"/>
    <xdr:sp macro="" textlink="">
      <xdr:nvSpPr>
        <xdr:cNvPr id="199" name="テキスト ボックス 198">
          <a:extLst>
            <a:ext uri="{FF2B5EF4-FFF2-40B4-BE49-F238E27FC236}">
              <a16:creationId xmlns:a16="http://schemas.microsoft.com/office/drawing/2014/main" id="{70356FD6-A03C-4A10-A749-8A18A794961E}"/>
            </a:ext>
          </a:extLst>
        </xdr:cNvPr>
        <xdr:cNvSpPr txBox="1"/>
      </xdr:nvSpPr>
      <xdr:spPr>
        <a:xfrm>
          <a:off x="3530111" y="134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137116</xdr:rowOff>
    </xdr:from>
    <xdr:to>
      <xdr:col>15</xdr:col>
      <xdr:colOff>101600</xdr:colOff>
      <xdr:row>78</xdr:row>
      <xdr:rowOff>67266</xdr:rowOff>
    </xdr:to>
    <xdr:sp macro="" textlink="">
      <xdr:nvSpPr>
        <xdr:cNvPr id="200" name="楕円 199">
          <a:extLst>
            <a:ext uri="{FF2B5EF4-FFF2-40B4-BE49-F238E27FC236}">
              <a16:creationId xmlns:a16="http://schemas.microsoft.com/office/drawing/2014/main" id="{ACEB35F3-E0C4-463A-A596-8AE7D7885A81}"/>
            </a:ext>
          </a:extLst>
        </xdr:cNvPr>
        <xdr:cNvSpPr/>
      </xdr:nvSpPr>
      <xdr:spPr>
        <a:xfrm>
          <a:off x="2857500" y="133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58393</xdr:rowOff>
    </xdr:from>
    <xdr:ext cx="534377" cy="259045"/>
    <xdr:sp macro="" textlink="">
      <xdr:nvSpPr>
        <xdr:cNvPr id="201" name="テキスト ボックス 200">
          <a:extLst>
            <a:ext uri="{FF2B5EF4-FFF2-40B4-BE49-F238E27FC236}">
              <a16:creationId xmlns:a16="http://schemas.microsoft.com/office/drawing/2014/main" id="{D7A1F276-92FE-4878-B48C-C0224379F525}"/>
            </a:ext>
          </a:extLst>
        </xdr:cNvPr>
        <xdr:cNvSpPr txBox="1"/>
      </xdr:nvSpPr>
      <xdr:spPr>
        <a:xfrm>
          <a:off x="2641111" y="134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133059</xdr:rowOff>
    </xdr:from>
    <xdr:to>
      <xdr:col>10</xdr:col>
      <xdr:colOff>165100</xdr:colOff>
      <xdr:row>78</xdr:row>
      <xdr:rowOff>63209</xdr:rowOff>
    </xdr:to>
    <xdr:sp macro="" textlink="">
      <xdr:nvSpPr>
        <xdr:cNvPr id="202" name="楕円 201">
          <a:extLst>
            <a:ext uri="{FF2B5EF4-FFF2-40B4-BE49-F238E27FC236}">
              <a16:creationId xmlns:a16="http://schemas.microsoft.com/office/drawing/2014/main" id="{64C250C8-89CB-439E-B5C8-B0FC6362FA15}"/>
            </a:ext>
          </a:extLst>
        </xdr:cNvPr>
        <xdr:cNvSpPr/>
      </xdr:nvSpPr>
      <xdr:spPr>
        <a:xfrm>
          <a:off x="1968500" y="13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79736</xdr:rowOff>
    </xdr:from>
    <xdr:ext cx="534377" cy="259045"/>
    <xdr:sp macro="" textlink="">
      <xdr:nvSpPr>
        <xdr:cNvPr id="203" name="テキスト ボックス 202">
          <a:extLst>
            <a:ext uri="{FF2B5EF4-FFF2-40B4-BE49-F238E27FC236}">
              <a16:creationId xmlns:a16="http://schemas.microsoft.com/office/drawing/2014/main" id="{C9C00468-3CE4-47CA-BEA0-16DD607183FF}"/>
            </a:ext>
          </a:extLst>
        </xdr:cNvPr>
        <xdr:cNvSpPr txBox="1"/>
      </xdr:nvSpPr>
      <xdr:spPr>
        <a:xfrm>
          <a:off x="1752111" y="131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154490</xdr:rowOff>
    </xdr:from>
    <xdr:to>
      <xdr:col>6</xdr:col>
      <xdr:colOff>38100</xdr:colOff>
      <xdr:row>78</xdr:row>
      <xdr:rowOff>84640</xdr:rowOff>
    </xdr:to>
    <xdr:sp macro="" textlink="">
      <xdr:nvSpPr>
        <xdr:cNvPr id="204" name="楕円 203">
          <a:extLst>
            <a:ext uri="{FF2B5EF4-FFF2-40B4-BE49-F238E27FC236}">
              <a16:creationId xmlns:a16="http://schemas.microsoft.com/office/drawing/2014/main" id="{4FAD6F4E-ABB3-4954-9B01-82BA817D1228}"/>
            </a:ext>
          </a:extLst>
        </xdr:cNvPr>
        <xdr:cNvSpPr/>
      </xdr:nvSpPr>
      <xdr:spPr>
        <a:xfrm>
          <a:off x="1079500" y="133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101167</xdr:rowOff>
    </xdr:from>
    <xdr:ext cx="469744" cy="259045"/>
    <xdr:sp macro="" textlink="">
      <xdr:nvSpPr>
        <xdr:cNvPr id="205" name="テキスト ボックス 204">
          <a:extLst>
            <a:ext uri="{FF2B5EF4-FFF2-40B4-BE49-F238E27FC236}">
              <a16:creationId xmlns:a16="http://schemas.microsoft.com/office/drawing/2014/main" id="{6C503967-F0F4-41A7-8ADB-41B0971135D6}"/>
            </a:ext>
          </a:extLst>
        </xdr:cNvPr>
        <xdr:cNvSpPr txBox="1"/>
      </xdr:nvSpPr>
      <xdr:spPr>
        <a:xfrm>
          <a:off x="895428" y="131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6C25865C-3715-457E-824D-3007BC72562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5CD8CC7C-BA19-40C4-92C2-78FC5C5F5A9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3C55BE7C-62B7-4BD9-BABA-B4B3F554F52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699756D-FEEB-45A3-A8F2-A86935FF694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BD1D410D-4250-41D1-BE20-073D61604B6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C3FB6C1E-A6F5-4FFF-AF52-64A9363BE72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9D1C5232-9752-4AEC-A6DB-121AA6DE6DA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D2916C8C-ACEE-4BDB-8E08-2774E0169C4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35B76D3D-5562-437C-8B06-2035D97379B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A155FFF0-9773-4EF1-9130-B3FF970788B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B3131949-5575-4843-AB8D-7902D81C2F8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C4C25C61-CE54-45AF-B18F-9A894E9AC6B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E7C3D155-A07C-48B1-AF30-AFBDD902D92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30609AEB-E9BD-4665-A74F-920B303ABC85}"/>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9739A1D3-6BE9-45C8-A967-F073F2A639FE}"/>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192D703B-A781-4F0D-90F5-B2E85A9ABCA1}"/>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A0EBE823-225F-4821-9353-78748EC933CE}"/>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9EC15BDE-9A63-444A-8A68-CB9DF8B6922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EA913E3C-F6A7-414F-B5B6-0B79D535D2D9}"/>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B6ACEF87-5164-4E80-BFA8-F8B6C659BA19}"/>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A1EE72FD-0A26-4D3F-B3D1-D4D5C864A78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4F436D2D-D0AC-40F1-8552-06EEC4DFF26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495D3FBB-79C7-4A8B-ACA1-480E44F318B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55605D55-F94F-4F76-9AC1-F510725E41E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8784B8AD-D716-4D3F-ADCA-D824FAE360EC}"/>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78AD503E-AF54-4AD2-B782-EC780F5A4376}"/>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F946EBF7-B776-4B64-ACF9-28C022E2C1FC}"/>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79A488CC-E3F5-41F3-9262-1F3AADE7D6F5}"/>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C7AAFB0F-D0E2-4E8B-9E08-E3B433DDCA16}"/>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19456</xdr:rowOff>
    </xdr:from>
    <xdr:to>
      <xdr:col>24</xdr:col>
      <xdr:colOff>63500</xdr:colOff>
      <xdr:row>98</xdr:row>
      <xdr:rowOff>14869</xdr:rowOff>
    </xdr:to>
    <xdr:cxnSp macro="">
      <xdr:nvCxnSpPr>
        <xdr:cNvPr id="235" name="直線コネクタ 234">
          <a:extLst>
            <a:ext uri="{FF2B5EF4-FFF2-40B4-BE49-F238E27FC236}">
              <a16:creationId xmlns:a16="http://schemas.microsoft.com/office/drawing/2014/main" id="{71A642FA-9727-48C9-AF2F-65CEA7EBB572}"/>
            </a:ext>
          </a:extLst>
        </xdr:cNvPr>
        <xdr:cNvCxnSpPr/>
      </xdr:nvCxnSpPr>
      <xdr:spPr>
        <a:xfrm flipV="1">
          <a:off x="3797300" y="16650106"/>
          <a:ext cx="838200" cy="16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5B7D5C14-CAAB-455E-9C59-0D51BD546289}"/>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F73C610F-0EBB-4AAE-B2B1-CFDB997AC86A}"/>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23121</xdr:rowOff>
    </xdr:from>
    <xdr:to>
      <xdr:col>19</xdr:col>
      <xdr:colOff>177800</xdr:colOff>
      <xdr:row>98</xdr:row>
      <xdr:rowOff>14869</xdr:rowOff>
    </xdr:to>
    <xdr:cxnSp macro="">
      <xdr:nvCxnSpPr>
        <xdr:cNvPr id="238" name="直線コネクタ 237">
          <a:extLst>
            <a:ext uri="{FF2B5EF4-FFF2-40B4-BE49-F238E27FC236}">
              <a16:creationId xmlns:a16="http://schemas.microsoft.com/office/drawing/2014/main" id="{2CCAC11C-939D-451E-AEA0-B04C9B314B51}"/>
            </a:ext>
          </a:extLst>
        </xdr:cNvPr>
        <xdr:cNvCxnSpPr/>
      </xdr:nvCxnSpPr>
      <xdr:spPr>
        <a:xfrm>
          <a:off x="2908300" y="16653771"/>
          <a:ext cx="889000" cy="1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45A7B863-068A-4F0E-BC6B-B31BD466877F}"/>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32EF99BE-D8B1-4AE0-BBF0-CDCC9C2DE566}"/>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23121</xdr:rowOff>
    </xdr:from>
    <xdr:to>
      <xdr:col>15</xdr:col>
      <xdr:colOff>50800</xdr:colOff>
      <xdr:row>98</xdr:row>
      <xdr:rowOff>66221</xdr:rowOff>
    </xdr:to>
    <xdr:cxnSp macro="">
      <xdr:nvCxnSpPr>
        <xdr:cNvPr id="241" name="直線コネクタ 240">
          <a:extLst>
            <a:ext uri="{FF2B5EF4-FFF2-40B4-BE49-F238E27FC236}">
              <a16:creationId xmlns:a16="http://schemas.microsoft.com/office/drawing/2014/main" id="{E5F6F716-F742-47E4-8C86-D1EF0EF61016}"/>
            </a:ext>
          </a:extLst>
        </xdr:cNvPr>
        <xdr:cNvCxnSpPr/>
      </xdr:nvCxnSpPr>
      <xdr:spPr>
        <a:xfrm flipV="1">
          <a:off x="2019300" y="16653771"/>
          <a:ext cx="889000" cy="2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A933DE44-9EEF-4F2A-ACDC-4A9049D82FF4}"/>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218ED1F8-D9D9-4F4C-9021-F3E223998B5C}"/>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61542</xdr:rowOff>
    </xdr:from>
    <xdr:to>
      <xdr:col>10</xdr:col>
      <xdr:colOff>114300</xdr:colOff>
      <xdr:row>98</xdr:row>
      <xdr:rowOff>66221</xdr:rowOff>
    </xdr:to>
    <xdr:cxnSp macro="">
      <xdr:nvCxnSpPr>
        <xdr:cNvPr id="244" name="直線コネクタ 243">
          <a:extLst>
            <a:ext uri="{FF2B5EF4-FFF2-40B4-BE49-F238E27FC236}">
              <a16:creationId xmlns:a16="http://schemas.microsoft.com/office/drawing/2014/main" id="{E53871CE-14AF-4809-958F-C43618DF15D5}"/>
            </a:ext>
          </a:extLst>
        </xdr:cNvPr>
        <xdr:cNvCxnSpPr/>
      </xdr:nvCxnSpPr>
      <xdr:spPr>
        <a:xfrm>
          <a:off x="1130300" y="16863642"/>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91E2F8C6-2D1A-4E35-B3D7-75D6B77B8DE6}"/>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292FEB3F-DB52-4DFD-81FB-3DA04921475C}"/>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745B59EF-18B2-4DA3-956D-A24426EFEA48}"/>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ACEA908A-6543-41FB-ADF0-FBDF512B0629}"/>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CFE7CDA-90FD-4E5C-ADB9-5907E3C166A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F5B94DC-52E9-498E-A75D-53A6B30D51B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A8F8650-DB8A-4228-8CE7-04E55B81D8B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7F961881-51DE-409C-8297-ABCDC158DC9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1CEA80B-5FF5-420A-B12C-AA959CBA051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140106</xdr:rowOff>
    </xdr:from>
    <xdr:to>
      <xdr:col>24</xdr:col>
      <xdr:colOff>114300</xdr:colOff>
      <xdr:row>97</xdr:row>
      <xdr:rowOff>70256</xdr:rowOff>
    </xdr:to>
    <xdr:sp macro="" textlink="">
      <xdr:nvSpPr>
        <xdr:cNvPr id="254" name="楕円 253">
          <a:extLst>
            <a:ext uri="{FF2B5EF4-FFF2-40B4-BE49-F238E27FC236}">
              <a16:creationId xmlns:a16="http://schemas.microsoft.com/office/drawing/2014/main" id="{BF38FEAC-4842-4B0F-AFD1-A5FCEB30284A}"/>
            </a:ext>
          </a:extLst>
        </xdr:cNvPr>
        <xdr:cNvSpPr/>
      </xdr:nvSpPr>
      <xdr:spPr>
        <a:xfrm>
          <a:off x="4584700" y="1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118533</xdr:rowOff>
    </xdr:from>
    <xdr:ext cx="534377" cy="259045"/>
    <xdr:sp macro="" textlink="">
      <xdr:nvSpPr>
        <xdr:cNvPr id="255" name="扶助費該当値テキスト">
          <a:extLst>
            <a:ext uri="{FF2B5EF4-FFF2-40B4-BE49-F238E27FC236}">
              <a16:creationId xmlns:a16="http://schemas.microsoft.com/office/drawing/2014/main" id="{4774DF2B-F72A-478C-80CF-DBD47C3E3F1E}"/>
            </a:ext>
          </a:extLst>
        </xdr:cNvPr>
        <xdr:cNvSpPr txBox="1"/>
      </xdr:nvSpPr>
      <xdr:spPr>
        <a:xfrm>
          <a:off x="4686300"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135519</xdr:rowOff>
    </xdr:from>
    <xdr:to>
      <xdr:col>20</xdr:col>
      <xdr:colOff>38100</xdr:colOff>
      <xdr:row>98</xdr:row>
      <xdr:rowOff>65669</xdr:rowOff>
    </xdr:to>
    <xdr:sp macro="" textlink="">
      <xdr:nvSpPr>
        <xdr:cNvPr id="256" name="楕円 255">
          <a:extLst>
            <a:ext uri="{FF2B5EF4-FFF2-40B4-BE49-F238E27FC236}">
              <a16:creationId xmlns:a16="http://schemas.microsoft.com/office/drawing/2014/main" id="{3AF7F9E2-32D9-44CA-AD4F-50A78052618E}"/>
            </a:ext>
          </a:extLst>
        </xdr:cNvPr>
        <xdr:cNvSpPr/>
      </xdr:nvSpPr>
      <xdr:spPr>
        <a:xfrm>
          <a:off x="3746500" y="167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56796</xdr:rowOff>
    </xdr:from>
    <xdr:ext cx="534377" cy="259045"/>
    <xdr:sp macro="" textlink="">
      <xdr:nvSpPr>
        <xdr:cNvPr id="257" name="テキスト ボックス 256">
          <a:extLst>
            <a:ext uri="{FF2B5EF4-FFF2-40B4-BE49-F238E27FC236}">
              <a16:creationId xmlns:a16="http://schemas.microsoft.com/office/drawing/2014/main" id="{D6A57A78-7940-46BE-BB26-DEF4DAC5835B}"/>
            </a:ext>
          </a:extLst>
        </xdr:cNvPr>
        <xdr:cNvSpPr txBox="1"/>
      </xdr:nvSpPr>
      <xdr:spPr>
        <a:xfrm>
          <a:off x="3530111" y="1685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143771</xdr:rowOff>
    </xdr:from>
    <xdr:to>
      <xdr:col>15</xdr:col>
      <xdr:colOff>101600</xdr:colOff>
      <xdr:row>97</xdr:row>
      <xdr:rowOff>73921</xdr:rowOff>
    </xdr:to>
    <xdr:sp macro="" textlink="">
      <xdr:nvSpPr>
        <xdr:cNvPr id="258" name="楕円 257">
          <a:extLst>
            <a:ext uri="{FF2B5EF4-FFF2-40B4-BE49-F238E27FC236}">
              <a16:creationId xmlns:a16="http://schemas.microsoft.com/office/drawing/2014/main" id="{3DA89255-715D-47B6-854A-FE358A7E471A}"/>
            </a:ext>
          </a:extLst>
        </xdr:cNvPr>
        <xdr:cNvSpPr/>
      </xdr:nvSpPr>
      <xdr:spPr>
        <a:xfrm>
          <a:off x="2857500" y="1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65048</xdr:rowOff>
    </xdr:from>
    <xdr:ext cx="534377" cy="259045"/>
    <xdr:sp macro="" textlink="">
      <xdr:nvSpPr>
        <xdr:cNvPr id="259" name="テキスト ボックス 258">
          <a:extLst>
            <a:ext uri="{FF2B5EF4-FFF2-40B4-BE49-F238E27FC236}">
              <a16:creationId xmlns:a16="http://schemas.microsoft.com/office/drawing/2014/main" id="{D425CB75-1A49-4246-9AE5-DD5E891B40EF}"/>
            </a:ext>
          </a:extLst>
        </xdr:cNvPr>
        <xdr:cNvSpPr txBox="1"/>
      </xdr:nvSpPr>
      <xdr:spPr>
        <a:xfrm>
          <a:off x="2641111" y="166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15421</xdr:rowOff>
    </xdr:from>
    <xdr:to>
      <xdr:col>10</xdr:col>
      <xdr:colOff>165100</xdr:colOff>
      <xdr:row>98</xdr:row>
      <xdr:rowOff>117021</xdr:rowOff>
    </xdr:to>
    <xdr:sp macro="" textlink="">
      <xdr:nvSpPr>
        <xdr:cNvPr id="260" name="楕円 259">
          <a:extLst>
            <a:ext uri="{FF2B5EF4-FFF2-40B4-BE49-F238E27FC236}">
              <a16:creationId xmlns:a16="http://schemas.microsoft.com/office/drawing/2014/main" id="{C88C4C68-EE3F-464F-A6BA-D4E04ED02628}"/>
            </a:ext>
          </a:extLst>
        </xdr:cNvPr>
        <xdr:cNvSpPr/>
      </xdr:nvSpPr>
      <xdr:spPr>
        <a:xfrm>
          <a:off x="1968500" y="1681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108148</xdr:rowOff>
    </xdr:from>
    <xdr:ext cx="534377" cy="259045"/>
    <xdr:sp macro="" textlink="">
      <xdr:nvSpPr>
        <xdr:cNvPr id="261" name="テキスト ボックス 260">
          <a:extLst>
            <a:ext uri="{FF2B5EF4-FFF2-40B4-BE49-F238E27FC236}">
              <a16:creationId xmlns:a16="http://schemas.microsoft.com/office/drawing/2014/main" id="{913004E8-1C44-4090-B3A0-E1D89034598B}"/>
            </a:ext>
          </a:extLst>
        </xdr:cNvPr>
        <xdr:cNvSpPr txBox="1"/>
      </xdr:nvSpPr>
      <xdr:spPr>
        <a:xfrm>
          <a:off x="1752111" y="1691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10742</xdr:rowOff>
    </xdr:from>
    <xdr:to>
      <xdr:col>6</xdr:col>
      <xdr:colOff>38100</xdr:colOff>
      <xdr:row>98</xdr:row>
      <xdr:rowOff>112342</xdr:rowOff>
    </xdr:to>
    <xdr:sp macro="" textlink="">
      <xdr:nvSpPr>
        <xdr:cNvPr id="262" name="楕円 261">
          <a:extLst>
            <a:ext uri="{FF2B5EF4-FFF2-40B4-BE49-F238E27FC236}">
              <a16:creationId xmlns:a16="http://schemas.microsoft.com/office/drawing/2014/main" id="{C2A7DC5B-F585-4AD1-A4FA-B2B5ABDAF498}"/>
            </a:ext>
          </a:extLst>
        </xdr:cNvPr>
        <xdr:cNvSpPr/>
      </xdr:nvSpPr>
      <xdr:spPr>
        <a:xfrm>
          <a:off x="1079500" y="16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103469</xdr:rowOff>
    </xdr:from>
    <xdr:ext cx="534377" cy="259045"/>
    <xdr:sp macro="" textlink="">
      <xdr:nvSpPr>
        <xdr:cNvPr id="263" name="テキスト ボックス 262">
          <a:extLst>
            <a:ext uri="{FF2B5EF4-FFF2-40B4-BE49-F238E27FC236}">
              <a16:creationId xmlns:a16="http://schemas.microsoft.com/office/drawing/2014/main" id="{0FE7A9FE-B323-4899-BE7F-506B4CF0CCE1}"/>
            </a:ext>
          </a:extLst>
        </xdr:cNvPr>
        <xdr:cNvSpPr txBox="1"/>
      </xdr:nvSpPr>
      <xdr:spPr>
        <a:xfrm>
          <a:off x="863111" y="169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A7B32688-AB96-477C-9AD7-20FB015E873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35F483EB-EEAA-4DB5-9B6E-0A8C4E981CA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ED88971C-8889-48DB-A74D-1C2B44465F8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BA66C7A2-58A5-47ED-8901-67FCC2FC389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A2B0967-2E5A-4036-95C1-03A42C86835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F03687A9-7F17-4C6B-956E-C7B0EEB39DC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631BB07C-774A-4DF8-AC59-2A966929C4B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CC0E40F8-0F4D-44CF-9D7C-14338795C3F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C37BCD8B-8A64-48CF-A86D-3B807405A37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CAFCB9F1-3266-480D-8BC7-D4F337853ED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220DB712-455C-4BBA-B0BA-FB29E4D7B1A7}"/>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6F92AD2B-248B-4888-81E4-4228B1F5AC6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AFC420F8-5B57-430D-B6C9-F798BD22F29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1C9CBD35-E552-4A61-8F21-05B840EF9DE9}"/>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723011DE-5F96-4C45-A59B-21E9394CB71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B9240F56-D5D0-4337-BED8-A0F95B015542}"/>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EB5EF280-4B72-4517-BBE3-8D86CF6F36D3}"/>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732B51B8-779F-4338-8D3B-70234327E952}"/>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F2E0E218-4CA2-4E57-A694-01C840BB2505}"/>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9C2B30B9-8C68-48D5-9EA4-11364481048D}"/>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3E7A4C7B-422F-4E17-9BE9-932DE11217B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12612B1D-D72C-4A70-8C0B-3EFD8891FB9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CB8B2830-9A5E-4CAE-9A88-F5A39AC36FD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FD7C8E62-49F2-402A-A5B5-A0CD8CE4D4BA}"/>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64BF8261-8439-4A92-BFB1-50C9CFB9DB4C}"/>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B9AC5D8A-6FB3-456B-BE61-77908E03FBD7}"/>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4FC62DB4-A172-4E11-A752-2645938D8AD4}"/>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CF793161-F621-48B8-8EA6-4D37F431A19A}"/>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10526</xdr:rowOff>
    </xdr:from>
    <xdr:to>
      <xdr:col>55</xdr:col>
      <xdr:colOff>0</xdr:colOff>
      <xdr:row>37</xdr:row>
      <xdr:rowOff>119206</xdr:rowOff>
    </xdr:to>
    <xdr:cxnSp macro="">
      <xdr:nvCxnSpPr>
        <xdr:cNvPr id="292" name="直線コネクタ 291">
          <a:extLst>
            <a:ext uri="{FF2B5EF4-FFF2-40B4-BE49-F238E27FC236}">
              <a16:creationId xmlns:a16="http://schemas.microsoft.com/office/drawing/2014/main" id="{1B545396-C7B0-420B-B1AB-52621904CEB2}"/>
            </a:ext>
          </a:extLst>
        </xdr:cNvPr>
        <xdr:cNvCxnSpPr/>
      </xdr:nvCxnSpPr>
      <xdr:spPr>
        <a:xfrm>
          <a:off x="9639300" y="6354176"/>
          <a:ext cx="838200" cy="10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7B46894C-7292-4E4C-B04B-1056FA7AED9D}"/>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99A2005E-0185-45EC-8A11-6F2EC9DD6F73}"/>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10526</xdr:rowOff>
    </xdr:from>
    <xdr:to>
      <xdr:col>50</xdr:col>
      <xdr:colOff>114300</xdr:colOff>
      <xdr:row>37</xdr:row>
      <xdr:rowOff>32989</xdr:rowOff>
    </xdr:to>
    <xdr:cxnSp macro="">
      <xdr:nvCxnSpPr>
        <xdr:cNvPr id="295" name="直線コネクタ 294">
          <a:extLst>
            <a:ext uri="{FF2B5EF4-FFF2-40B4-BE49-F238E27FC236}">
              <a16:creationId xmlns:a16="http://schemas.microsoft.com/office/drawing/2014/main" id="{0DF63532-F17C-4E9A-83F0-0F00ED26F5D4}"/>
            </a:ext>
          </a:extLst>
        </xdr:cNvPr>
        <xdr:cNvCxnSpPr/>
      </xdr:nvCxnSpPr>
      <xdr:spPr>
        <a:xfrm flipV="1">
          <a:off x="8750300" y="6354176"/>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E8E969E2-7FBC-4B10-88DB-4522863F225C}"/>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FEC52803-807F-48F4-8B06-5146F5794D6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36548</xdr:rowOff>
    </xdr:from>
    <xdr:to>
      <xdr:col>45</xdr:col>
      <xdr:colOff>177800</xdr:colOff>
      <xdr:row>37</xdr:row>
      <xdr:rowOff>32989</xdr:rowOff>
    </xdr:to>
    <xdr:cxnSp macro="">
      <xdr:nvCxnSpPr>
        <xdr:cNvPr id="298" name="直線コネクタ 297">
          <a:extLst>
            <a:ext uri="{FF2B5EF4-FFF2-40B4-BE49-F238E27FC236}">
              <a16:creationId xmlns:a16="http://schemas.microsoft.com/office/drawing/2014/main" id="{CF576800-7714-4BC3-9F6C-D2309A4ED987}"/>
            </a:ext>
          </a:extLst>
        </xdr:cNvPr>
        <xdr:cNvCxnSpPr/>
      </xdr:nvCxnSpPr>
      <xdr:spPr>
        <a:xfrm>
          <a:off x="7861300" y="6037298"/>
          <a:ext cx="889000" cy="3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1BBDD0B6-CFD9-416D-84B4-C8786B025139}"/>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3062796C-B870-4F18-A73D-2C934DD4AAAD}"/>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36548</xdr:rowOff>
    </xdr:from>
    <xdr:to>
      <xdr:col>41</xdr:col>
      <xdr:colOff>50800</xdr:colOff>
      <xdr:row>37</xdr:row>
      <xdr:rowOff>105097</xdr:rowOff>
    </xdr:to>
    <xdr:cxnSp macro="">
      <xdr:nvCxnSpPr>
        <xdr:cNvPr id="301" name="直線コネクタ 300">
          <a:extLst>
            <a:ext uri="{FF2B5EF4-FFF2-40B4-BE49-F238E27FC236}">
              <a16:creationId xmlns:a16="http://schemas.microsoft.com/office/drawing/2014/main" id="{B1FC3C82-B172-4D3E-8028-DF838C968019}"/>
            </a:ext>
          </a:extLst>
        </xdr:cNvPr>
        <xdr:cNvCxnSpPr/>
      </xdr:nvCxnSpPr>
      <xdr:spPr>
        <a:xfrm flipV="1">
          <a:off x="6972300" y="6037298"/>
          <a:ext cx="889000" cy="4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1924B31A-EE68-4C55-B692-45B6A2BDE361}"/>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AF5DF9A-50D0-426D-B005-A07A478CC9B5}"/>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7ED9E59D-BD5A-4619-825F-717A1C6C1565}"/>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ACC14C26-67C5-4B51-959A-19C67E0B9052}"/>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7ED06C4-8C13-4620-952B-C41B0CB1691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2024171-B264-4698-A915-C5302277218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D9963BC-8CF3-49C5-9CC3-EF5B4E062E8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E94B90B-EFCF-43BF-82CC-C1641592076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AFBB3109-FE2E-4906-B988-ED220205569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68406</xdr:rowOff>
    </xdr:from>
    <xdr:to>
      <xdr:col>55</xdr:col>
      <xdr:colOff>50800</xdr:colOff>
      <xdr:row>37</xdr:row>
      <xdr:rowOff>170006</xdr:rowOff>
    </xdr:to>
    <xdr:sp macro="" textlink="">
      <xdr:nvSpPr>
        <xdr:cNvPr id="311" name="楕円 310">
          <a:extLst>
            <a:ext uri="{FF2B5EF4-FFF2-40B4-BE49-F238E27FC236}">
              <a16:creationId xmlns:a16="http://schemas.microsoft.com/office/drawing/2014/main" id="{67546FDD-E6BC-4FDE-8F87-9252838FC5DA}"/>
            </a:ext>
          </a:extLst>
        </xdr:cNvPr>
        <xdr:cNvSpPr/>
      </xdr:nvSpPr>
      <xdr:spPr>
        <a:xfrm>
          <a:off x="10426700" y="64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46833</xdr:rowOff>
    </xdr:from>
    <xdr:ext cx="534377" cy="259045"/>
    <xdr:sp macro="" textlink="">
      <xdr:nvSpPr>
        <xdr:cNvPr id="312" name="補助費等該当値テキスト">
          <a:extLst>
            <a:ext uri="{FF2B5EF4-FFF2-40B4-BE49-F238E27FC236}">
              <a16:creationId xmlns:a16="http://schemas.microsoft.com/office/drawing/2014/main" id="{2741ED32-C4C1-4893-BA71-CBF60046788A}"/>
            </a:ext>
          </a:extLst>
        </xdr:cNvPr>
        <xdr:cNvSpPr txBox="1"/>
      </xdr:nvSpPr>
      <xdr:spPr>
        <a:xfrm>
          <a:off x="10528300" y="63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131176</xdr:rowOff>
    </xdr:from>
    <xdr:to>
      <xdr:col>50</xdr:col>
      <xdr:colOff>165100</xdr:colOff>
      <xdr:row>37</xdr:row>
      <xdr:rowOff>61326</xdr:rowOff>
    </xdr:to>
    <xdr:sp macro="" textlink="">
      <xdr:nvSpPr>
        <xdr:cNvPr id="313" name="楕円 312">
          <a:extLst>
            <a:ext uri="{FF2B5EF4-FFF2-40B4-BE49-F238E27FC236}">
              <a16:creationId xmlns:a16="http://schemas.microsoft.com/office/drawing/2014/main" id="{6505BBB3-22C0-43DB-8888-697994FA008A}"/>
            </a:ext>
          </a:extLst>
        </xdr:cNvPr>
        <xdr:cNvSpPr/>
      </xdr:nvSpPr>
      <xdr:spPr>
        <a:xfrm>
          <a:off x="9588500" y="63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52453</xdr:rowOff>
    </xdr:from>
    <xdr:ext cx="534377" cy="259045"/>
    <xdr:sp macro="" textlink="">
      <xdr:nvSpPr>
        <xdr:cNvPr id="314" name="テキスト ボックス 313">
          <a:extLst>
            <a:ext uri="{FF2B5EF4-FFF2-40B4-BE49-F238E27FC236}">
              <a16:creationId xmlns:a16="http://schemas.microsoft.com/office/drawing/2014/main" id="{531BA1F2-45F4-4326-969C-7A021AC56049}"/>
            </a:ext>
          </a:extLst>
        </xdr:cNvPr>
        <xdr:cNvSpPr txBox="1"/>
      </xdr:nvSpPr>
      <xdr:spPr>
        <a:xfrm>
          <a:off x="9372111" y="63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153639</xdr:rowOff>
    </xdr:from>
    <xdr:to>
      <xdr:col>46</xdr:col>
      <xdr:colOff>38100</xdr:colOff>
      <xdr:row>37</xdr:row>
      <xdr:rowOff>83789</xdr:rowOff>
    </xdr:to>
    <xdr:sp macro="" textlink="">
      <xdr:nvSpPr>
        <xdr:cNvPr id="315" name="楕円 314">
          <a:extLst>
            <a:ext uri="{FF2B5EF4-FFF2-40B4-BE49-F238E27FC236}">
              <a16:creationId xmlns:a16="http://schemas.microsoft.com/office/drawing/2014/main" id="{2F0D3549-1058-4830-A68A-1A84B599F834}"/>
            </a:ext>
          </a:extLst>
        </xdr:cNvPr>
        <xdr:cNvSpPr/>
      </xdr:nvSpPr>
      <xdr:spPr>
        <a:xfrm>
          <a:off x="86995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74916</xdr:rowOff>
    </xdr:from>
    <xdr:ext cx="534377" cy="259045"/>
    <xdr:sp macro="" textlink="">
      <xdr:nvSpPr>
        <xdr:cNvPr id="316" name="テキスト ボックス 315">
          <a:extLst>
            <a:ext uri="{FF2B5EF4-FFF2-40B4-BE49-F238E27FC236}">
              <a16:creationId xmlns:a16="http://schemas.microsoft.com/office/drawing/2014/main" id="{71557281-D782-48C4-AD34-8792DB8375B4}"/>
            </a:ext>
          </a:extLst>
        </xdr:cNvPr>
        <xdr:cNvSpPr txBox="1"/>
      </xdr:nvSpPr>
      <xdr:spPr>
        <a:xfrm>
          <a:off x="8483111" y="64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157198</xdr:rowOff>
    </xdr:from>
    <xdr:to>
      <xdr:col>41</xdr:col>
      <xdr:colOff>101600</xdr:colOff>
      <xdr:row>35</xdr:row>
      <xdr:rowOff>87348</xdr:rowOff>
    </xdr:to>
    <xdr:sp macro="" textlink="">
      <xdr:nvSpPr>
        <xdr:cNvPr id="317" name="楕円 316">
          <a:extLst>
            <a:ext uri="{FF2B5EF4-FFF2-40B4-BE49-F238E27FC236}">
              <a16:creationId xmlns:a16="http://schemas.microsoft.com/office/drawing/2014/main" id="{50324F1B-D1D8-4423-9929-E3DF3B995BDB}"/>
            </a:ext>
          </a:extLst>
        </xdr:cNvPr>
        <xdr:cNvSpPr/>
      </xdr:nvSpPr>
      <xdr:spPr>
        <a:xfrm>
          <a:off x="7810500" y="5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78475</xdr:rowOff>
    </xdr:from>
    <xdr:ext cx="599010" cy="259045"/>
    <xdr:sp macro="" textlink="">
      <xdr:nvSpPr>
        <xdr:cNvPr id="318" name="テキスト ボックス 317">
          <a:extLst>
            <a:ext uri="{FF2B5EF4-FFF2-40B4-BE49-F238E27FC236}">
              <a16:creationId xmlns:a16="http://schemas.microsoft.com/office/drawing/2014/main" id="{D611659C-6682-43F4-B5AE-424AAE3738F5}"/>
            </a:ext>
          </a:extLst>
        </xdr:cNvPr>
        <xdr:cNvSpPr txBox="1"/>
      </xdr:nvSpPr>
      <xdr:spPr>
        <a:xfrm>
          <a:off x="7561795" y="607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54297</xdr:rowOff>
    </xdr:from>
    <xdr:to>
      <xdr:col>36</xdr:col>
      <xdr:colOff>165100</xdr:colOff>
      <xdr:row>37</xdr:row>
      <xdr:rowOff>155897</xdr:rowOff>
    </xdr:to>
    <xdr:sp macro="" textlink="">
      <xdr:nvSpPr>
        <xdr:cNvPr id="319" name="楕円 318">
          <a:extLst>
            <a:ext uri="{FF2B5EF4-FFF2-40B4-BE49-F238E27FC236}">
              <a16:creationId xmlns:a16="http://schemas.microsoft.com/office/drawing/2014/main" id="{A5BF2E47-2523-4A3E-9896-D848E157A5D2}"/>
            </a:ext>
          </a:extLst>
        </xdr:cNvPr>
        <xdr:cNvSpPr/>
      </xdr:nvSpPr>
      <xdr:spPr>
        <a:xfrm>
          <a:off x="6921500" y="6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147024</xdr:rowOff>
    </xdr:from>
    <xdr:ext cx="534377" cy="259045"/>
    <xdr:sp macro="" textlink="">
      <xdr:nvSpPr>
        <xdr:cNvPr id="320" name="テキスト ボックス 319">
          <a:extLst>
            <a:ext uri="{FF2B5EF4-FFF2-40B4-BE49-F238E27FC236}">
              <a16:creationId xmlns:a16="http://schemas.microsoft.com/office/drawing/2014/main" id="{70C247AD-3891-425E-AB98-C5DBF324E9BF}"/>
            </a:ext>
          </a:extLst>
        </xdr:cNvPr>
        <xdr:cNvSpPr txBox="1"/>
      </xdr:nvSpPr>
      <xdr:spPr>
        <a:xfrm>
          <a:off x="6705111" y="64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6B353F89-0E50-4F0B-AE37-509B08E1EFE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700397C9-68FD-43B4-B8C0-4C2976BA08B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E73220AA-7F6E-4F8F-87D3-637FE1F1E91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CD8B285A-9B39-4259-BA16-A63F216C796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2B6FFEB2-B2E4-4C6A-AF4D-0EE05E39A77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5633D312-59E6-45AB-BFEE-AA0A7275D3B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51676494-FD78-4E8D-9878-8FBA6F8CB91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1A46DA81-170D-4E1D-809E-7C94C71775C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66CCFF9C-42CB-4D1B-B8FE-F52F060334D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315E8BDD-F896-4B5F-8AA2-796AD1AC94A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DB83F6EC-64C2-4743-8E32-802084A0E928}"/>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6A159651-EFE3-4834-8C78-235ABD318641}"/>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31E42881-8722-460B-83FD-37A4D4CC4044}"/>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5AC3B41A-42C3-46DB-8E84-8A0074AC08A5}"/>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DA86C96A-7011-4035-8C48-0549E9D54A57}"/>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996E7940-7714-4533-9AEC-BAFC830E494B}"/>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1A2181F0-C2DB-49D5-BC3D-0E008A71DD1D}"/>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8534B2AE-1964-483B-94AE-236C5F36F812}"/>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7DDE2475-C95B-42E0-9990-9828BC290D7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488011F-7DF0-4FC4-8D06-7B165E93908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BD5D225C-CA69-47AC-BB4B-E5FFF9110F3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C3A3ADE4-CC84-4058-A49B-EFDB239573E2}"/>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5996B61D-B2B9-4FBA-A29E-DBA2198B5C98}"/>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FF5DE29D-3214-4BDD-B9BB-5027B7B750CC}"/>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6AC2B5A6-E9F0-49F4-8BE3-E82344EEF7B4}"/>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66DC79FE-C156-470C-BDA0-94A184B43998}"/>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98461</xdr:rowOff>
    </xdr:from>
    <xdr:to>
      <xdr:col>55</xdr:col>
      <xdr:colOff>0</xdr:colOff>
      <xdr:row>57</xdr:row>
      <xdr:rowOff>109447</xdr:rowOff>
    </xdr:to>
    <xdr:cxnSp macro="">
      <xdr:nvCxnSpPr>
        <xdr:cNvPr id="347" name="直線コネクタ 346">
          <a:extLst>
            <a:ext uri="{FF2B5EF4-FFF2-40B4-BE49-F238E27FC236}">
              <a16:creationId xmlns:a16="http://schemas.microsoft.com/office/drawing/2014/main" id="{F85FAC8E-6762-4A97-8FAF-629F388C5DC4}"/>
            </a:ext>
          </a:extLst>
        </xdr:cNvPr>
        <xdr:cNvCxnSpPr/>
      </xdr:nvCxnSpPr>
      <xdr:spPr>
        <a:xfrm flipV="1">
          <a:off x="9639300" y="9871111"/>
          <a:ext cx="8382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DA00F332-B7C7-417C-ACC5-1C49BE9C2734}"/>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60D3560B-9F7D-4B9B-AFFC-12C2EBE56A87}"/>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109447</xdr:rowOff>
    </xdr:from>
    <xdr:to>
      <xdr:col>50</xdr:col>
      <xdr:colOff>114300</xdr:colOff>
      <xdr:row>57</xdr:row>
      <xdr:rowOff>129432</xdr:rowOff>
    </xdr:to>
    <xdr:cxnSp macro="">
      <xdr:nvCxnSpPr>
        <xdr:cNvPr id="350" name="直線コネクタ 349">
          <a:extLst>
            <a:ext uri="{FF2B5EF4-FFF2-40B4-BE49-F238E27FC236}">
              <a16:creationId xmlns:a16="http://schemas.microsoft.com/office/drawing/2014/main" id="{F9D27F6A-AD76-407A-B2E0-4E6C3D30264A}"/>
            </a:ext>
          </a:extLst>
        </xdr:cNvPr>
        <xdr:cNvCxnSpPr/>
      </xdr:nvCxnSpPr>
      <xdr:spPr>
        <a:xfrm flipV="1">
          <a:off x="8750300" y="9882097"/>
          <a:ext cx="8890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B0E65F7E-14C0-48F7-B4EC-7BA2271C0739}"/>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D0D83802-B3E7-49D3-90FA-726B34A6BCAA}"/>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125307</xdr:rowOff>
    </xdr:from>
    <xdr:to>
      <xdr:col>45</xdr:col>
      <xdr:colOff>177800</xdr:colOff>
      <xdr:row>57</xdr:row>
      <xdr:rowOff>129432</xdr:rowOff>
    </xdr:to>
    <xdr:cxnSp macro="">
      <xdr:nvCxnSpPr>
        <xdr:cNvPr id="353" name="直線コネクタ 352">
          <a:extLst>
            <a:ext uri="{FF2B5EF4-FFF2-40B4-BE49-F238E27FC236}">
              <a16:creationId xmlns:a16="http://schemas.microsoft.com/office/drawing/2014/main" id="{15D72918-90B2-41C8-9AFE-03E6FFA8648F}"/>
            </a:ext>
          </a:extLst>
        </xdr:cNvPr>
        <xdr:cNvCxnSpPr/>
      </xdr:nvCxnSpPr>
      <xdr:spPr>
        <a:xfrm>
          <a:off x="7861300" y="9897957"/>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8AAB61A7-D3CF-4A64-8209-ED4B82EB8205}"/>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A295FEB4-8D89-4B33-8B92-5A125CA9A177}"/>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163472</xdr:rowOff>
    </xdr:from>
    <xdr:to>
      <xdr:col>41</xdr:col>
      <xdr:colOff>50800</xdr:colOff>
      <xdr:row>57</xdr:row>
      <xdr:rowOff>125307</xdr:rowOff>
    </xdr:to>
    <xdr:cxnSp macro="">
      <xdr:nvCxnSpPr>
        <xdr:cNvPr id="356" name="直線コネクタ 355">
          <a:extLst>
            <a:ext uri="{FF2B5EF4-FFF2-40B4-BE49-F238E27FC236}">
              <a16:creationId xmlns:a16="http://schemas.microsoft.com/office/drawing/2014/main" id="{94F3CCFD-BCC2-4840-BAA2-65AC00C231BC}"/>
            </a:ext>
          </a:extLst>
        </xdr:cNvPr>
        <xdr:cNvCxnSpPr/>
      </xdr:nvCxnSpPr>
      <xdr:spPr>
        <a:xfrm>
          <a:off x="6972300" y="9764672"/>
          <a:ext cx="889000" cy="1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119EE637-1AFE-4703-BD35-9B1DB24F8981}"/>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577AC9F5-2B55-467E-B530-594A901AE1C6}"/>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E932D8C9-70B7-4896-874B-BBB42E5B1972}"/>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FE1A7404-5AA3-44D8-B015-D23F8B6B5E5A}"/>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A3DFF4A-FC30-4F06-ABB7-AA1036A4E03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9EF253A-CA15-41A3-94FC-5536F41B2C0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6F461E3-0F84-4A23-B8E5-489B725454F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22914F2-96A9-4A7E-831E-AB58593EF1F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4D0C8CE-27A4-4FBD-A235-77B35588CB4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47661</xdr:rowOff>
    </xdr:from>
    <xdr:to>
      <xdr:col>55</xdr:col>
      <xdr:colOff>50800</xdr:colOff>
      <xdr:row>57</xdr:row>
      <xdr:rowOff>149261</xdr:rowOff>
    </xdr:to>
    <xdr:sp macro="" textlink="">
      <xdr:nvSpPr>
        <xdr:cNvPr id="366" name="楕円 365">
          <a:extLst>
            <a:ext uri="{FF2B5EF4-FFF2-40B4-BE49-F238E27FC236}">
              <a16:creationId xmlns:a16="http://schemas.microsoft.com/office/drawing/2014/main" id="{1EBC4923-FDCE-47B0-9312-B7BC24FD13CC}"/>
            </a:ext>
          </a:extLst>
        </xdr:cNvPr>
        <xdr:cNvSpPr/>
      </xdr:nvSpPr>
      <xdr:spPr>
        <a:xfrm>
          <a:off x="10426700" y="98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70538</xdr:rowOff>
    </xdr:from>
    <xdr:ext cx="534377" cy="259045"/>
    <xdr:sp macro="" textlink="">
      <xdr:nvSpPr>
        <xdr:cNvPr id="367" name="普通建設事業費該当値テキスト">
          <a:extLst>
            <a:ext uri="{FF2B5EF4-FFF2-40B4-BE49-F238E27FC236}">
              <a16:creationId xmlns:a16="http://schemas.microsoft.com/office/drawing/2014/main" id="{6EDEFFDF-B7FD-4192-9EF8-2EE422DB0B0B}"/>
            </a:ext>
          </a:extLst>
        </xdr:cNvPr>
        <xdr:cNvSpPr txBox="1"/>
      </xdr:nvSpPr>
      <xdr:spPr>
        <a:xfrm>
          <a:off x="10528300" y="96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58647</xdr:rowOff>
    </xdr:from>
    <xdr:to>
      <xdr:col>50</xdr:col>
      <xdr:colOff>165100</xdr:colOff>
      <xdr:row>57</xdr:row>
      <xdr:rowOff>160247</xdr:rowOff>
    </xdr:to>
    <xdr:sp macro="" textlink="">
      <xdr:nvSpPr>
        <xdr:cNvPr id="368" name="楕円 367">
          <a:extLst>
            <a:ext uri="{FF2B5EF4-FFF2-40B4-BE49-F238E27FC236}">
              <a16:creationId xmlns:a16="http://schemas.microsoft.com/office/drawing/2014/main" id="{2C53B777-9DBB-464F-A1F3-8E3FEA32C7A3}"/>
            </a:ext>
          </a:extLst>
        </xdr:cNvPr>
        <xdr:cNvSpPr/>
      </xdr:nvSpPr>
      <xdr:spPr>
        <a:xfrm>
          <a:off x="9588500" y="9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5324</xdr:rowOff>
    </xdr:from>
    <xdr:ext cx="534377" cy="259045"/>
    <xdr:sp macro="" textlink="">
      <xdr:nvSpPr>
        <xdr:cNvPr id="369" name="テキスト ボックス 368">
          <a:extLst>
            <a:ext uri="{FF2B5EF4-FFF2-40B4-BE49-F238E27FC236}">
              <a16:creationId xmlns:a16="http://schemas.microsoft.com/office/drawing/2014/main" id="{F87E30F8-9E32-45DE-A8D9-19D775B595D8}"/>
            </a:ext>
          </a:extLst>
        </xdr:cNvPr>
        <xdr:cNvSpPr txBox="1"/>
      </xdr:nvSpPr>
      <xdr:spPr>
        <a:xfrm>
          <a:off x="9372111" y="960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78632</xdr:rowOff>
    </xdr:from>
    <xdr:to>
      <xdr:col>46</xdr:col>
      <xdr:colOff>38100</xdr:colOff>
      <xdr:row>58</xdr:row>
      <xdr:rowOff>8782</xdr:rowOff>
    </xdr:to>
    <xdr:sp macro="" textlink="">
      <xdr:nvSpPr>
        <xdr:cNvPr id="370" name="楕円 369">
          <a:extLst>
            <a:ext uri="{FF2B5EF4-FFF2-40B4-BE49-F238E27FC236}">
              <a16:creationId xmlns:a16="http://schemas.microsoft.com/office/drawing/2014/main" id="{1B9031D6-2DB4-4768-BC90-3CB86C7832F8}"/>
            </a:ext>
          </a:extLst>
        </xdr:cNvPr>
        <xdr:cNvSpPr/>
      </xdr:nvSpPr>
      <xdr:spPr>
        <a:xfrm>
          <a:off x="8699500" y="98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171359</xdr:rowOff>
    </xdr:from>
    <xdr:ext cx="534377" cy="259045"/>
    <xdr:sp macro="" textlink="">
      <xdr:nvSpPr>
        <xdr:cNvPr id="371" name="テキスト ボックス 370">
          <a:extLst>
            <a:ext uri="{FF2B5EF4-FFF2-40B4-BE49-F238E27FC236}">
              <a16:creationId xmlns:a16="http://schemas.microsoft.com/office/drawing/2014/main" id="{DFDA9D9A-52DC-4232-811B-6BD824469FB3}"/>
            </a:ext>
          </a:extLst>
        </xdr:cNvPr>
        <xdr:cNvSpPr txBox="1"/>
      </xdr:nvSpPr>
      <xdr:spPr>
        <a:xfrm>
          <a:off x="8483111" y="99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74507</xdr:rowOff>
    </xdr:from>
    <xdr:to>
      <xdr:col>41</xdr:col>
      <xdr:colOff>101600</xdr:colOff>
      <xdr:row>58</xdr:row>
      <xdr:rowOff>4657</xdr:rowOff>
    </xdr:to>
    <xdr:sp macro="" textlink="">
      <xdr:nvSpPr>
        <xdr:cNvPr id="372" name="楕円 371">
          <a:extLst>
            <a:ext uri="{FF2B5EF4-FFF2-40B4-BE49-F238E27FC236}">
              <a16:creationId xmlns:a16="http://schemas.microsoft.com/office/drawing/2014/main" id="{CB45C015-A84F-4524-920B-C1243FC3898B}"/>
            </a:ext>
          </a:extLst>
        </xdr:cNvPr>
        <xdr:cNvSpPr/>
      </xdr:nvSpPr>
      <xdr:spPr>
        <a:xfrm>
          <a:off x="7810500" y="98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167234</xdr:rowOff>
    </xdr:from>
    <xdr:ext cx="534377" cy="259045"/>
    <xdr:sp macro="" textlink="">
      <xdr:nvSpPr>
        <xdr:cNvPr id="373" name="テキスト ボックス 372">
          <a:extLst>
            <a:ext uri="{FF2B5EF4-FFF2-40B4-BE49-F238E27FC236}">
              <a16:creationId xmlns:a16="http://schemas.microsoft.com/office/drawing/2014/main" id="{5DDB82E2-2635-4DBF-A319-F05C1D238EA9}"/>
            </a:ext>
          </a:extLst>
        </xdr:cNvPr>
        <xdr:cNvSpPr txBox="1"/>
      </xdr:nvSpPr>
      <xdr:spPr>
        <a:xfrm>
          <a:off x="7594111" y="9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112672</xdr:rowOff>
    </xdr:from>
    <xdr:to>
      <xdr:col>36</xdr:col>
      <xdr:colOff>165100</xdr:colOff>
      <xdr:row>57</xdr:row>
      <xdr:rowOff>42822</xdr:rowOff>
    </xdr:to>
    <xdr:sp macro="" textlink="">
      <xdr:nvSpPr>
        <xdr:cNvPr id="374" name="楕円 373">
          <a:extLst>
            <a:ext uri="{FF2B5EF4-FFF2-40B4-BE49-F238E27FC236}">
              <a16:creationId xmlns:a16="http://schemas.microsoft.com/office/drawing/2014/main" id="{18F258D0-B12D-42AB-9762-EA0613F62720}"/>
            </a:ext>
          </a:extLst>
        </xdr:cNvPr>
        <xdr:cNvSpPr/>
      </xdr:nvSpPr>
      <xdr:spPr>
        <a:xfrm>
          <a:off x="6921500" y="97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59349</xdr:rowOff>
    </xdr:from>
    <xdr:ext cx="599010" cy="259045"/>
    <xdr:sp macro="" textlink="">
      <xdr:nvSpPr>
        <xdr:cNvPr id="375" name="テキスト ボックス 374">
          <a:extLst>
            <a:ext uri="{FF2B5EF4-FFF2-40B4-BE49-F238E27FC236}">
              <a16:creationId xmlns:a16="http://schemas.microsoft.com/office/drawing/2014/main" id="{D7F6D444-42D3-4E54-8680-BBF31395C58D}"/>
            </a:ext>
          </a:extLst>
        </xdr:cNvPr>
        <xdr:cNvSpPr txBox="1"/>
      </xdr:nvSpPr>
      <xdr:spPr>
        <a:xfrm>
          <a:off x="6672795" y="948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7312D88B-5B53-463F-A6C3-D837131F735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8FF27993-D850-4F30-B2E6-1DD51190D7B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79A68BF9-0BEC-4C62-8C66-63A449D8C97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D5FF4D09-3561-43B9-85EF-9E91E9F68DA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ACB0B79-495B-45FE-81D8-CFA3401F683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6C6E047D-7020-4398-943E-7564F4165A2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A4C56FAC-AA97-4693-ABD1-FD00BE1B397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B5C49E46-C59B-42A5-998A-F8383050330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11B0952-2D9B-4D43-A5EB-1428E9949E1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E3DCC236-F153-4E58-99BF-B92F17797F1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5524B7E6-A687-4892-B7A4-FC73F36CCF9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F12B57A8-8705-4C45-AE09-873267DDBFC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A961FBB-7EE0-4938-B24D-86611CFD456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BEC71360-3A44-4B68-A473-D1EAC986AB0D}"/>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89807C10-3D08-43EC-B29A-28DAD08A3461}"/>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DAB38C40-4BB5-48B9-B7D6-960788E55FD3}"/>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E26C00DB-0E58-4C38-AF22-89AF2F19AA8E}"/>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77F64284-78E6-4C30-A33D-166E060E16E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E270D673-AB4D-44CB-8412-8DCBD4140858}"/>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148BC5B1-14E6-4BD3-9DBF-8C8017F72F06}"/>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F4E4205-EEB2-4E5F-AAFE-DF91E84DA5A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E00E1FCB-C6A1-48B6-84C5-AFA36025C752}"/>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953E8B51-576D-472F-9F92-849FBECB6CA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F28A5900-B0C3-4F75-8D5B-EB8E9484FA8F}"/>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CBCFF58F-D983-4475-A4B6-66A43B4B9B26}"/>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51BB1465-A920-428E-890F-11283F3E4A8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51BD3380-A426-475B-BD82-261E4FEED714}"/>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26DDB6D7-2C89-4DA3-892A-59B09078530E}"/>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134899</xdr:rowOff>
    </xdr:from>
    <xdr:to>
      <xdr:col>55</xdr:col>
      <xdr:colOff>0</xdr:colOff>
      <xdr:row>79</xdr:row>
      <xdr:rowOff>5232</xdr:rowOff>
    </xdr:to>
    <xdr:cxnSp macro="">
      <xdr:nvCxnSpPr>
        <xdr:cNvPr id="404" name="直線コネクタ 403">
          <a:extLst>
            <a:ext uri="{FF2B5EF4-FFF2-40B4-BE49-F238E27FC236}">
              <a16:creationId xmlns:a16="http://schemas.microsoft.com/office/drawing/2014/main" id="{D82EFB0B-F2C1-48B6-AC69-2ACA9B17748F}"/>
            </a:ext>
          </a:extLst>
        </xdr:cNvPr>
        <xdr:cNvCxnSpPr/>
      </xdr:nvCxnSpPr>
      <xdr:spPr>
        <a:xfrm flipV="1">
          <a:off x="9639300" y="13507999"/>
          <a:ext cx="8382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49EF23C7-473E-4AB8-9490-D12C5A9682E1}"/>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293AA6BB-5285-45F8-8F29-46B1ED4D70F4}"/>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166560</xdr:rowOff>
    </xdr:from>
    <xdr:to>
      <xdr:col>50</xdr:col>
      <xdr:colOff>114300</xdr:colOff>
      <xdr:row>79</xdr:row>
      <xdr:rowOff>5232</xdr:rowOff>
    </xdr:to>
    <xdr:cxnSp macro="">
      <xdr:nvCxnSpPr>
        <xdr:cNvPr id="407" name="直線コネクタ 406">
          <a:extLst>
            <a:ext uri="{FF2B5EF4-FFF2-40B4-BE49-F238E27FC236}">
              <a16:creationId xmlns:a16="http://schemas.microsoft.com/office/drawing/2014/main" id="{60D95934-A287-4FB1-8397-FF0A8D514426}"/>
            </a:ext>
          </a:extLst>
        </xdr:cNvPr>
        <xdr:cNvCxnSpPr/>
      </xdr:nvCxnSpPr>
      <xdr:spPr>
        <a:xfrm>
          <a:off x="8750300" y="13539660"/>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90B1DB60-C011-4C86-B83B-B7DDDB3A7F0F}"/>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B7E943B0-A992-4CD7-BB11-B43091F1BE4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160452</xdr:rowOff>
    </xdr:from>
    <xdr:to>
      <xdr:col>45</xdr:col>
      <xdr:colOff>177800</xdr:colOff>
      <xdr:row>78</xdr:row>
      <xdr:rowOff>166560</xdr:rowOff>
    </xdr:to>
    <xdr:cxnSp macro="">
      <xdr:nvCxnSpPr>
        <xdr:cNvPr id="410" name="直線コネクタ 409">
          <a:extLst>
            <a:ext uri="{FF2B5EF4-FFF2-40B4-BE49-F238E27FC236}">
              <a16:creationId xmlns:a16="http://schemas.microsoft.com/office/drawing/2014/main" id="{2E5679C4-C1A0-4394-ABD7-739F2335777E}"/>
            </a:ext>
          </a:extLst>
        </xdr:cNvPr>
        <xdr:cNvCxnSpPr/>
      </xdr:nvCxnSpPr>
      <xdr:spPr>
        <a:xfrm>
          <a:off x="7861300" y="13533552"/>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1D75F472-7097-4A99-AC14-3561949045F8}"/>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C417D1A8-9981-4F76-A874-AEF3CA5C0D8E}"/>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160452</xdr:rowOff>
    </xdr:from>
    <xdr:to>
      <xdr:col>41</xdr:col>
      <xdr:colOff>50800</xdr:colOff>
      <xdr:row>79</xdr:row>
      <xdr:rowOff>35585</xdr:rowOff>
    </xdr:to>
    <xdr:cxnSp macro="">
      <xdr:nvCxnSpPr>
        <xdr:cNvPr id="413" name="直線コネクタ 412">
          <a:extLst>
            <a:ext uri="{FF2B5EF4-FFF2-40B4-BE49-F238E27FC236}">
              <a16:creationId xmlns:a16="http://schemas.microsoft.com/office/drawing/2014/main" id="{757B5CC9-F6EB-46BB-BEF1-EBB2D78B9D7F}"/>
            </a:ext>
          </a:extLst>
        </xdr:cNvPr>
        <xdr:cNvCxnSpPr/>
      </xdr:nvCxnSpPr>
      <xdr:spPr>
        <a:xfrm flipV="1">
          <a:off x="6972300" y="13533552"/>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9A30138F-B08E-4FE7-AA9C-1B6361BE8DD6}"/>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4FAA38F3-7E72-491C-8703-1A5A3A970BC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64F4FE08-7438-48B5-AF62-845D90FA0EC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9BD1F0AD-A2D9-4C2A-A0D2-49BBE26DADA3}"/>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09F55E8-C155-4EF0-BB54-28BA5066AE8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6EF8751E-D794-47C3-81B6-EB07E3810DD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C0B31C8-B916-4FFF-A2E8-1C2199073CB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FB6F508A-057C-4E95-8C9D-42AB0798557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CC8A3EA-9500-46EE-9283-92E57E9A661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84099</xdr:rowOff>
    </xdr:from>
    <xdr:to>
      <xdr:col>55</xdr:col>
      <xdr:colOff>50800</xdr:colOff>
      <xdr:row>79</xdr:row>
      <xdr:rowOff>14249</xdr:rowOff>
    </xdr:to>
    <xdr:sp macro="" textlink="">
      <xdr:nvSpPr>
        <xdr:cNvPr id="423" name="楕円 422">
          <a:extLst>
            <a:ext uri="{FF2B5EF4-FFF2-40B4-BE49-F238E27FC236}">
              <a16:creationId xmlns:a16="http://schemas.microsoft.com/office/drawing/2014/main" id="{3D7E950A-1436-45B8-9952-829539B04818}"/>
            </a:ext>
          </a:extLst>
        </xdr:cNvPr>
        <xdr:cNvSpPr/>
      </xdr:nvSpPr>
      <xdr:spPr>
        <a:xfrm>
          <a:off x="10426700" y="134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170476</xdr:rowOff>
    </xdr:from>
    <xdr:ext cx="469744" cy="259045"/>
    <xdr:sp macro="" textlink="">
      <xdr:nvSpPr>
        <xdr:cNvPr id="424" name="普通建設事業費 （ うち新規整備　）該当値テキスト">
          <a:extLst>
            <a:ext uri="{FF2B5EF4-FFF2-40B4-BE49-F238E27FC236}">
              <a16:creationId xmlns:a16="http://schemas.microsoft.com/office/drawing/2014/main" id="{858879BE-C2F1-4815-BE86-9D61DEF7380A}"/>
            </a:ext>
          </a:extLst>
        </xdr:cNvPr>
        <xdr:cNvSpPr txBox="1"/>
      </xdr:nvSpPr>
      <xdr:spPr>
        <a:xfrm>
          <a:off x="10528300" y="1337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125882</xdr:rowOff>
    </xdr:from>
    <xdr:to>
      <xdr:col>50</xdr:col>
      <xdr:colOff>165100</xdr:colOff>
      <xdr:row>79</xdr:row>
      <xdr:rowOff>56032</xdr:rowOff>
    </xdr:to>
    <xdr:sp macro="" textlink="">
      <xdr:nvSpPr>
        <xdr:cNvPr id="425" name="楕円 424">
          <a:extLst>
            <a:ext uri="{FF2B5EF4-FFF2-40B4-BE49-F238E27FC236}">
              <a16:creationId xmlns:a16="http://schemas.microsoft.com/office/drawing/2014/main" id="{2AC8B307-D6A0-45B9-AA03-8B52690F4AB4}"/>
            </a:ext>
          </a:extLst>
        </xdr:cNvPr>
        <xdr:cNvSpPr/>
      </xdr:nvSpPr>
      <xdr:spPr>
        <a:xfrm>
          <a:off x="9588500" y="134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47159</xdr:rowOff>
    </xdr:from>
    <xdr:ext cx="469744" cy="259045"/>
    <xdr:sp macro="" textlink="">
      <xdr:nvSpPr>
        <xdr:cNvPr id="426" name="テキスト ボックス 425">
          <a:extLst>
            <a:ext uri="{FF2B5EF4-FFF2-40B4-BE49-F238E27FC236}">
              <a16:creationId xmlns:a16="http://schemas.microsoft.com/office/drawing/2014/main" id="{A79B2AB4-91D5-496A-92FA-DB0748AFEE47}"/>
            </a:ext>
          </a:extLst>
        </xdr:cNvPr>
        <xdr:cNvSpPr txBox="1"/>
      </xdr:nvSpPr>
      <xdr:spPr>
        <a:xfrm>
          <a:off x="9404428" y="1359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115760</xdr:rowOff>
    </xdr:from>
    <xdr:to>
      <xdr:col>46</xdr:col>
      <xdr:colOff>38100</xdr:colOff>
      <xdr:row>79</xdr:row>
      <xdr:rowOff>45910</xdr:rowOff>
    </xdr:to>
    <xdr:sp macro="" textlink="">
      <xdr:nvSpPr>
        <xdr:cNvPr id="427" name="楕円 426">
          <a:extLst>
            <a:ext uri="{FF2B5EF4-FFF2-40B4-BE49-F238E27FC236}">
              <a16:creationId xmlns:a16="http://schemas.microsoft.com/office/drawing/2014/main" id="{9AD1ECEC-3F1D-42CB-9E5A-B768ECE9CC36}"/>
            </a:ext>
          </a:extLst>
        </xdr:cNvPr>
        <xdr:cNvSpPr/>
      </xdr:nvSpPr>
      <xdr:spPr>
        <a:xfrm>
          <a:off x="8699500" y="134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37037</xdr:rowOff>
    </xdr:from>
    <xdr:ext cx="469744" cy="259045"/>
    <xdr:sp macro="" textlink="">
      <xdr:nvSpPr>
        <xdr:cNvPr id="428" name="テキスト ボックス 427">
          <a:extLst>
            <a:ext uri="{FF2B5EF4-FFF2-40B4-BE49-F238E27FC236}">
              <a16:creationId xmlns:a16="http://schemas.microsoft.com/office/drawing/2014/main" id="{7DA1A463-6EDC-46E2-9930-38FC5B8C884F}"/>
            </a:ext>
          </a:extLst>
        </xdr:cNvPr>
        <xdr:cNvSpPr txBox="1"/>
      </xdr:nvSpPr>
      <xdr:spPr>
        <a:xfrm>
          <a:off x="8515428" y="135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109652</xdr:rowOff>
    </xdr:from>
    <xdr:to>
      <xdr:col>41</xdr:col>
      <xdr:colOff>101600</xdr:colOff>
      <xdr:row>79</xdr:row>
      <xdr:rowOff>39802</xdr:rowOff>
    </xdr:to>
    <xdr:sp macro="" textlink="">
      <xdr:nvSpPr>
        <xdr:cNvPr id="429" name="楕円 428">
          <a:extLst>
            <a:ext uri="{FF2B5EF4-FFF2-40B4-BE49-F238E27FC236}">
              <a16:creationId xmlns:a16="http://schemas.microsoft.com/office/drawing/2014/main" id="{37FB6332-98E7-4994-ABAA-25275938D23A}"/>
            </a:ext>
          </a:extLst>
        </xdr:cNvPr>
        <xdr:cNvSpPr/>
      </xdr:nvSpPr>
      <xdr:spPr>
        <a:xfrm>
          <a:off x="7810500" y="134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30929</xdr:rowOff>
    </xdr:from>
    <xdr:ext cx="469744" cy="259045"/>
    <xdr:sp macro="" textlink="">
      <xdr:nvSpPr>
        <xdr:cNvPr id="430" name="テキスト ボックス 429">
          <a:extLst>
            <a:ext uri="{FF2B5EF4-FFF2-40B4-BE49-F238E27FC236}">
              <a16:creationId xmlns:a16="http://schemas.microsoft.com/office/drawing/2014/main" id="{7FF56E7F-EFFE-4723-8F2C-35996FCADEAE}"/>
            </a:ext>
          </a:extLst>
        </xdr:cNvPr>
        <xdr:cNvSpPr txBox="1"/>
      </xdr:nvSpPr>
      <xdr:spPr>
        <a:xfrm>
          <a:off x="7626428" y="135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156235</xdr:rowOff>
    </xdr:from>
    <xdr:to>
      <xdr:col>36</xdr:col>
      <xdr:colOff>165100</xdr:colOff>
      <xdr:row>79</xdr:row>
      <xdr:rowOff>86385</xdr:rowOff>
    </xdr:to>
    <xdr:sp macro="" textlink="">
      <xdr:nvSpPr>
        <xdr:cNvPr id="431" name="楕円 430">
          <a:extLst>
            <a:ext uri="{FF2B5EF4-FFF2-40B4-BE49-F238E27FC236}">
              <a16:creationId xmlns:a16="http://schemas.microsoft.com/office/drawing/2014/main" id="{2F704C3D-F659-4862-9C73-4593ECFA6D25}"/>
            </a:ext>
          </a:extLst>
        </xdr:cNvPr>
        <xdr:cNvSpPr/>
      </xdr:nvSpPr>
      <xdr:spPr>
        <a:xfrm>
          <a:off x="6921500" y="135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77512</xdr:rowOff>
    </xdr:from>
    <xdr:ext cx="378565" cy="259045"/>
    <xdr:sp macro="" textlink="">
      <xdr:nvSpPr>
        <xdr:cNvPr id="432" name="テキスト ボックス 431">
          <a:extLst>
            <a:ext uri="{FF2B5EF4-FFF2-40B4-BE49-F238E27FC236}">
              <a16:creationId xmlns:a16="http://schemas.microsoft.com/office/drawing/2014/main" id="{2B60397D-502D-4E9A-9C74-AE4BE9BFDBB9}"/>
            </a:ext>
          </a:extLst>
        </xdr:cNvPr>
        <xdr:cNvSpPr txBox="1"/>
      </xdr:nvSpPr>
      <xdr:spPr>
        <a:xfrm>
          <a:off x="6783017" y="1362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BFBB92E8-8DED-4BAC-BC81-69E3D225E23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985C4D09-D368-4308-A72D-D7C272B5903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B20746E8-4122-4044-AA4C-8DBE920F32D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BA7C9305-731B-47A5-A9C1-15F1399C300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9677B2CC-0212-4A12-BC03-A969F701CC5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B993DC3F-A239-4A18-ACC5-6B833A1A181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BBC3DDB4-B28D-4F6D-9EB8-E4106D9DA5C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494CA078-D29B-42AF-A16F-72731A8BD8C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819716D6-E566-4508-B292-00FC7EF9E82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BDAB371C-6EFF-43A8-AA8A-CE8B22A77F6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A1F13A65-F01D-407C-8F4A-409BE2EA865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FCCFEA7A-F50E-4059-B7E0-5CD7FEC3A7E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1814724D-57C0-48B4-A65F-F97F7F53290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7BC96809-928D-4273-AA77-F1B4CEE46AFF}"/>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79C6224C-C294-40FA-BD13-D182A0BE35DF}"/>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8C0A6C21-1B70-4CA8-8C8E-19AC3B90F7A2}"/>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DA765F95-569E-457D-B8B8-35691E0A500A}"/>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55C98810-99BE-44A6-A67A-101E54DF2C51}"/>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88BE650A-728A-450B-AC84-D47A990AC2F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E48D9C4C-C03F-4EC8-924D-45CC14E9139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D701A466-F92D-4156-AC5A-A3631589CE2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6A56460A-7776-4BDE-ADA3-D6C0B1D22C64}"/>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66CA577E-1BF7-4DA2-9F9A-1F55B14CE0D2}"/>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271D7268-47A4-4402-A943-6D33DD8D029F}"/>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90512213-6382-44EA-92B1-F62F74115345}"/>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DC3FF8E2-F59E-45DB-A67E-F6E0022221D9}"/>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125355</xdr:rowOff>
    </xdr:from>
    <xdr:to>
      <xdr:col>55</xdr:col>
      <xdr:colOff>0</xdr:colOff>
      <xdr:row>97</xdr:row>
      <xdr:rowOff>126110</xdr:rowOff>
    </xdr:to>
    <xdr:cxnSp macro="">
      <xdr:nvCxnSpPr>
        <xdr:cNvPr id="459" name="直線コネクタ 458">
          <a:extLst>
            <a:ext uri="{FF2B5EF4-FFF2-40B4-BE49-F238E27FC236}">
              <a16:creationId xmlns:a16="http://schemas.microsoft.com/office/drawing/2014/main" id="{361DBE95-AA44-462C-AC7B-39EAB82BDB15}"/>
            </a:ext>
          </a:extLst>
        </xdr:cNvPr>
        <xdr:cNvCxnSpPr/>
      </xdr:nvCxnSpPr>
      <xdr:spPr>
        <a:xfrm flipV="1">
          <a:off x="9639300" y="16756005"/>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943EAA6-E875-40CF-BF5A-33388C934882}"/>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ACAB2100-79D1-4869-98A6-BDB6D35B3192}"/>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126110</xdr:rowOff>
    </xdr:from>
    <xdr:to>
      <xdr:col>50</xdr:col>
      <xdr:colOff>114300</xdr:colOff>
      <xdr:row>97</xdr:row>
      <xdr:rowOff>146647</xdr:rowOff>
    </xdr:to>
    <xdr:cxnSp macro="">
      <xdr:nvCxnSpPr>
        <xdr:cNvPr id="462" name="直線コネクタ 461">
          <a:extLst>
            <a:ext uri="{FF2B5EF4-FFF2-40B4-BE49-F238E27FC236}">
              <a16:creationId xmlns:a16="http://schemas.microsoft.com/office/drawing/2014/main" id="{67199CC1-3717-4AD5-9F4C-D632DA2D82BA}"/>
            </a:ext>
          </a:extLst>
        </xdr:cNvPr>
        <xdr:cNvCxnSpPr/>
      </xdr:nvCxnSpPr>
      <xdr:spPr>
        <a:xfrm flipV="1">
          <a:off x="8750300" y="16756760"/>
          <a:ext cx="889000" cy="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9C8B0837-D841-4E17-8BF2-681F464F8088}"/>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1F2BD8F-27CC-4A9E-8B16-A43E1E0271B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146647</xdr:rowOff>
    </xdr:from>
    <xdr:to>
      <xdr:col>45</xdr:col>
      <xdr:colOff>177800</xdr:colOff>
      <xdr:row>97</xdr:row>
      <xdr:rowOff>161097</xdr:rowOff>
    </xdr:to>
    <xdr:cxnSp macro="">
      <xdr:nvCxnSpPr>
        <xdr:cNvPr id="465" name="直線コネクタ 464">
          <a:extLst>
            <a:ext uri="{FF2B5EF4-FFF2-40B4-BE49-F238E27FC236}">
              <a16:creationId xmlns:a16="http://schemas.microsoft.com/office/drawing/2014/main" id="{F53D0F3D-2810-46C5-A0F9-95041A8AC644}"/>
            </a:ext>
          </a:extLst>
        </xdr:cNvPr>
        <xdr:cNvCxnSpPr/>
      </xdr:nvCxnSpPr>
      <xdr:spPr>
        <a:xfrm flipV="1">
          <a:off x="7861300" y="16777297"/>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73E7BAAA-D62E-4B1E-80E3-CF3FB1997E5F}"/>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50D83B21-E644-4527-9B96-8F4672899C05}"/>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9985</xdr:rowOff>
    </xdr:from>
    <xdr:to>
      <xdr:col>41</xdr:col>
      <xdr:colOff>50800</xdr:colOff>
      <xdr:row>97</xdr:row>
      <xdr:rowOff>161097</xdr:rowOff>
    </xdr:to>
    <xdr:cxnSp macro="">
      <xdr:nvCxnSpPr>
        <xdr:cNvPr id="468" name="直線コネクタ 467">
          <a:extLst>
            <a:ext uri="{FF2B5EF4-FFF2-40B4-BE49-F238E27FC236}">
              <a16:creationId xmlns:a16="http://schemas.microsoft.com/office/drawing/2014/main" id="{F01C257E-DE85-41B1-B1AC-192BA0FA5448}"/>
            </a:ext>
          </a:extLst>
        </xdr:cNvPr>
        <xdr:cNvCxnSpPr/>
      </xdr:nvCxnSpPr>
      <xdr:spPr>
        <a:xfrm>
          <a:off x="6972300" y="16640635"/>
          <a:ext cx="889000" cy="1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6A0B5B3-F695-4399-9A1D-DF63A8CDEB5A}"/>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DD48EBAD-D920-462A-A247-1FA451DD0B1C}"/>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B6870C0F-A9D1-4B05-9C3E-70375A77014F}"/>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F1896EDE-9E44-4F7F-A9F0-CF66E3F66198}"/>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B555C7B7-19C1-47BE-80D8-A8E3AF35DDC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AEF7CE3E-0AA7-4228-8BB5-C80B28CC48E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67CA34F-AA55-40E7-AF83-7C3C0F59566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3121BE4-6BE1-4FB2-9B46-F6116D51984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EBB2B18-AA7E-4944-BB94-15F147FB515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74555</xdr:rowOff>
    </xdr:from>
    <xdr:to>
      <xdr:col>55</xdr:col>
      <xdr:colOff>50800</xdr:colOff>
      <xdr:row>98</xdr:row>
      <xdr:rowOff>4705</xdr:rowOff>
    </xdr:to>
    <xdr:sp macro="" textlink="">
      <xdr:nvSpPr>
        <xdr:cNvPr id="478" name="楕円 477">
          <a:extLst>
            <a:ext uri="{FF2B5EF4-FFF2-40B4-BE49-F238E27FC236}">
              <a16:creationId xmlns:a16="http://schemas.microsoft.com/office/drawing/2014/main" id="{F08CB7E4-700B-4D95-A582-4DF2AA8F59DE}"/>
            </a:ext>
          </a:extLst>
        </xdr:cNvPr>
        <xdr:cNvSpPr/>
      </xdr:nvSpPr>
      <xdr:spPr>
        <a:xfrm>
          <a:off x="10426700" y="16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97432</xdr:rowOff>
    </xdr:from>
    <xdr:ext cx="534377" cy="259045"/>
    <xdr:sp macro="" textlink="">
      <xdr:nvSpPr>
        <xdr:cNvPr id="479" name="普通建設事業費 （ うち更新整備　）該当値テキスト">
          <a:extLst>
            <a:ext uri="{FF2B5EF4-FFF2-40B4-BE49-F238E27FC236}">
              <a16:creationId xmlns:a16="http://schemas.microsoft.com/office/drawing/2014/main" id="{8B28AB1A-DB78-42E3-A4C6-97808D7D5ADF}"/>
            </a:ext>
          </a:extLst>
        </xdr:cNvPr>
        <xdr:cNvSpPr txBox="1"/>
      </xdr:nvSpPr>
      <xdr:spPr>
        <a:xfrm>
          <a:off x="10528300"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75310</xdr:rowOff>
    </xdr:from>
    <xdr:to>
      <xdr:col>50</xdr:col>
      <xdr:colOff>165100</xdr:colOff>
      <xdr:row>98</xdr:row>
      <xdr:rowOff>5460</xdr:rowOff>
    </xdr:to>
    <xdr:sp macro="" textlink="">
      <xdr:nvSpPr>
        <xdr:cNvPr id="480" name="楕円 479">
          <a:extLst>
            <a:ext uri="{FF2B5EF4-FFF2-40B4-BE49-F238E27FC236}">
              <a16:creationId xmlns:a16="http://schemas.microsoft.com/office/drawing/2014/main" id="{053D4503-5C03-44FB-A585-1B601680B081}"/>
            </a:ext>
          </a:extLst>
        </xdr:cNvPr>
        <xdr:cNvSpPr/>
      </xdr:nvSpPr>
      <xdr:spPr>
        <a:xfrm>
          <a:off x="9588500" y="167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21987</xdr:rowOff>
    </xdr:from>
    <xdr:ext cx="534377" cy="259045"/>
    <xdr:sp macro="" textlink="">
      <xdr:nvSpPr>
        <xdr:cNvPr id="481" name="テキスト ボックス 480">
          <a:extLst>
            <a:ext uri="{FF2B5EF4-FFF2-40B4-BE49-F238E27FC236}">
              <a16:creationId xmlns:a16="http://schemas.microsoft.com/office/drawing/2014/main" id="{277EA9CE-0FD5-4614-A041-201B164B0CD5}"/>
            </a:ext>
          </a:extLst>
        </xdr:cNvPr>
        <xdr:cNvSpPr txBox="1"/>
      </xdr:nvSpPr>
      <xdr:spPr>
        <a:xfrm>
          <a:off x="9372111" y="164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95847</xdr:rowOff>
    </xdr:from>
    <xdr:to>
      <xdr:col>46</xdr:col>
      <xdr:colOff>38100</xdr:colOff>
      <xdr:row>98</xdr:row>
      <xdr:rowOff>25997</xdr:rowOff>
    </xdr:to>
    <xdr:sp macro="" textlink="">
      <xdr:nvSpPr>
        <xdr:cNvPr id="482" name="楕円 481">
          <a:extLst>
            <a:ext uri="{FF2B5EF4-FFF2-40B4-BE49-F238E27FC236}">
              <a16:creationId xmlns:a16="http://schemas.microsoft.com/office/drawing/2014/main" id="{5F65CC4E-7D5A-4A19-8C7C-B0C92184A89E}"/>
            </a:ext>
          </a:extLst>
        </xdr:cNvPr>
        <xdr:cNvSpPr/>
      </xdr:nvSpPr>
      <xdr:spPr>
        <a:xfrm>
          <a:off x="8699500" y="167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42524</xdr:rowOff>
    </xdr:from>
    <xdr:ext cx="534377" cy="259045"/>
    <xdr:sp macro="" textlink="">
      <xdr:nvSpPr>
        <xdr:cNvPr id="483" name="テキスト ボックス 482">
          <a:extLst>
            <a:ext uri="{FF2B5EF4-FFF2-40B4-BE49-F238E27FC236}">
              <a16:creationId xmlns:a16="http://schemas.microsoft.com/office/drawing/2014/main" id="{ADDFE7D4-5782-4237-BF9A-C0CEE8B2F0C2}"/>
            </a:ext>
          </a:extLst>
        </xdr:cNvPr>
        <xdr:cNvSpPr txBox="1"/>
      </xdr:nvSpPr>
      <xdr:spPr>
        <a:xfrm>
          <a:off x="8483111" y="165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110297</xdr:rowOff>
    </xdr:from>
    <xdr:to>
      <xdr:col>41</xdr:col>
      <xdr:colOff>101600</xdr:colOff>
      <xdr:row>98</xdr:row>
      <xdr:rowOff>40447</xdr:rowOff>
    </xdr:to>
    <xdr:sp macro="" textlink="">
      <xdr:nvSpPr>
        <xdr:cNvPr id="484" name="楕円 483">
          <a:extLst>
            <a:ext uri="{FF2B5EF4-FFF2-40B4-BE49-F238E27FC236}">
              <a16:creationId xmlns:a16="http://schemas.microsoft.com/office/drawing/2014/main" id="{ED1F851A-1B1D-4E39-9999-D40FC9FCABBB}"/>
            </a:ext>
          </a:extLst>
        </xdr:cNvPr>
        <xdr:cNvSpPr/>
      </xdr:nvSpPr>
      <xdr:spPr>
        <a:xfrm>
          <a:off x="7810500" y="167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56974</xdr:rowOff>
    </xdr:from>
    <xdr:ext cx="534377" cy="259045"/>
    <xdr:sp macro="" textlink="">
      <xdr:nvSpPr>
        <xdr:cNvPr id="485" name="テキスト ボックス 484">
          <a:extLst>
            <a:ext uri="{FF2B5EF4-FFF2-40B4-BE49-F238E27FC236}">
              <a16:creationId xmlns:a16="http://schemas.microsoft.com/office/drawing/2014/main" id="{E13287CB-9458-480D-9934-D2EF22C63BB6}"/>
            </a:ext>
          </a:extLst>
        </xdr:cNvPr>
        <xdr:cNvSpPr txBox="1"/>
      </xdr:nvSpPr>
      <xdr:spPr>
        <a:xfrm>
          <a:off x="7594111" y="165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130635</xdr:rowOff>
    </xdr:from>
    <xdr:to>
      <xdr:col>36</xdr:col>
      <xdr:colOff>165100</xdr:colOff>
      <xdr:row>97</xdr:row>
      <xdr:rowOff>60785</xdr:rowOff>
    </xdr:to>
    <xdr:sp macro="" textlink="">
      <xdr:nvSpPr>
        <xdr:cNvPr id="486" name="楕円 485">
          <a:extLst>
            <a:ext uri="{FF2B5EF4-FFF2-40B4-BE49-F238E27FC236}">
              <a16:creationId xmlns:a16="http://schemas.microsoft.com/office/drawing/2014/main" id="{07FD4908-F8F6-4868-B1F9-98D276CC8480}"/>
            </a:ext>
          </a:extLst>
        </xdr:cNvPr>
        <xdr:cNvSpPr/>
      </xdr:nvSpPr>
      <xdr:spPr>
        <a:xfrm>
          <a:off x="6921500" y="165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77312</xdr:rowOff>
    </xdr:from>
    <xdr:ext cx="599010" cy="259045"/>
    <xdr:sp macro="" textlink="">
      <xdr:nvSpPr>
        <xdr:cNvPr id="487" name="テキスト ボックス 486">
          <a:extLst>
            <a:ext uri="{FF2B5EF4-FFF2-40B4-BE49-F238E27FC236}">
              <a16:creationId xmlns:a16="http://schemas.microsoft.com/office/drawing/2014/main" id="{A59FD63E-46E9-42DC-8874-38F39E7778F6}"/>
            </a:ext>
          </a:extLst>
        </xdr:cNvPr>
        <xdr:cNvSpPr txBox="1"/>
      </xdr:nvSpPr>
      <xdr:spPr>
        <a:xfrm>
          <a:off x="6672795" y="1636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3D9EC5B7-1D9C-4B30-AFAC-06957D026DF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C5BF36C4-5259-4CE7-86C5-C4AC411C118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28283C1C-2C5F-4085-8915-3121977469C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522A0BF6-8FB1-44F3-A728-80C921D3B7C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E30A9410-A196-42F3-AD5B-5B6314DCACC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88130C32-33BD-4A62-AD4A-384AF812264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CC895D7A-6CA6-4D62-A140-C9CBAA3F2CE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94D6120E-E37E-4315-9747-B3A337970A1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47B6DF45-3E93-4DD3-AB5E-54FB4637033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FDABC5FD-AAB1-4D1A-9F93-C5BE2DF7CC5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B5A228C9-1D0B-44F3-AE99-080839B509B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EED0C5D-EDBF-4965-AEBE-F4A93D1AC486}"/>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CD70E408-BFB3-4651-AA01-BA9479A72B2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2A2C7249-5F63-4DDC-B3A6-7AA2C2AE14EB}"/>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FD44B6E3-0C3D-4EC3-9497-DBF8E0B8B02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CECADC0-0F57-470D-9B87-8F87E76315B5}"/>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DB186730-D943-435F-9885-2B90606B7ED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1E34D545-87D3-4B06-9A72-8C76F8F4057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D2D2F5E1-B677-4C99-AA97-1EB2BFE660EC}"/>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4070533-8F36-41DA-8566-DEE08835E427}"/>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5A814565-3F35-4431-B87D-90CC16F3FD1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E9DAD307-9C6B-436D-B2FF-4857B063B59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F508A699-8510-42B8-B8C6-EC51B11A121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94627E0A-65FF-4740-BD4A-974F18287312}"/>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79963A0F-715E-4D95-869F-3ED7DF83E432}"/>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2FD59DCC-BE64-4E3C-9ABB-4598F77EE2E8}"/>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4DAF4C20-42B6-4044-BC2D-E64FD7199566}"/>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5E6FEA58-7516-48AC-80A7-A131C8545E97}"/>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94247</xdr:rowOff>
    </xdr:from>
    <xdr:to>
      <xdr:col>85</xdr:col>
      <xdr:colOff>127000</xdr:colOff>
      <xdr:row>38</xdr:row>
      <xdr:rowOff>143231</xdr:rowOff>
    </xdr:to>
    <xdr:cxnSp macro="">
      <xdr:nvCxnSpPr>
        <xdr:cNvPr id="516" name="直線コネクタ 515">
          <a:extLst>
            <a:ext uri="{FF2B5EF4-FFF2-40B4-BE49-F238E27FC236}">
              <a16:creationId xmlns:a16="http://schemas.microsoft.com/office/drawing/2014/main" id="{3FB2809F-8BDE-47B6-84D1-A0C0129FCEA3}"/>
            </a:ext>
          </a:extLst>
        </xdr:cNvPr>
        <xdr:cNvCxnSpPr/>
      </xdr:nvCxnSpPr>
      <xdr:spPr>
        <a:xfrm>
          <a:off x="15481300" y="6609347"/>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92EF2C9-E4B6-472B-96A5-5753952E5B22}"/>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857B3D53-F72F-47C6-90C0-67759F9F2DA1}"/>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87782</xdr:rowOff>
    </xdr:from>
    <xdr:to>
      <xdr:col>81</xdr:col>
      <xdr:colOff>50800</xdr:colOff>
      <xdr:row>38</xdr:row>
      <xdr:rowOff>94247</xdr:rowOff>
    </xdr:to>
    <xdr:cxnSp macro="">
      <xdr:nvCxnSpPr>
        <xdr:cNvPr id="519" name="直線コネクタ 518">
          <a:extLst>
            <a:ext uri="{FF2B5EF4-FFF2-40B4-BE49-F238E27FC236}">
              <a16:creationId xmlns:a16="http://schemas.microsoft.com/office/drawing/2014/main" id="{AF44D2ED-5F22-4972-9EBE-10651BF4FA44}"/>
            </a:ext>
          </a:extLst>
        </xdr:cNvPr>
        <xdr:cNvCxnSpPr/>
      </xdr:nvCxnSpPr>
      <xdr:spPr>
        <a:xfrm>
          <a:off x="14592300" y="6431432"/>
          <a:ext cx="889000" cy="1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46EFE67C-AEC3-4B07-85FB-46DEADCECFDD}"/>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426B4405-E7D9-402A-8E43-F3462504F27D}"/>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92939</xdr:rowOff>
    </xdr:from>
    <xdr:to>
      <xdr:col>76</xdr:col>
      <xdr:colOff>114300</xdr:colOff>
      <xdr:row>37</xdr:row>
      <xdr:rowOff>87782</xdr:rowOff>
    </xdr:to>
    <xdr:cxnSp macro="">
      <xdr:nvCxnSpPr>
        <xdr:cNvPr id="522" name="直線コネクタ 521">
          <a:extLst>
            <a:ext uri="{FF2B5EF4-FFF2-40B4-BE49-F238E27FC236}">
              <a16:creationId xmlns:a16="http://schemas.microsoft.com/office/drawing/2014/main" id="{F0EBBE28-8A28-4A63-A98E-E3487CA327F7}"/>
            </a:ext>
          </a:extLst>
        </xdr:cNvPr>
        <xdr:cNvCxnSpPr/>
      </xdr:nvCxnSpPr>
      <xdr:spPr>
        <a:xfrm>
          <a:off x="13703300" y="6265139"/>
          <a:ext cx="889000" cy="1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350A46D2-4AFC-428E-A5F4-C4C98B1056B4}"/>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A40B70F5-416B-41F8-93ED-C40F5DBB6CAF}"/>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110871</xdr:rowOff>
    </xdr:from>
    <xdr:to>
      <xdr:col>71</xdr:col>
      <xdr:colOff>177800</xdr:colOff>
      <xdr:row>36</xdr:row>
      <xdr:rowOff>92939</xdr:rowOff>
    </xdr:to>
    <xdr:cxnSp macro="">
      <xdr:nvCxnSpPr>
        <xdr:cNvPr id="525" name="直線コネクタ 524">
          <a:extLst>
            <a:ext uri="{FF2B5EF4-FFF2-40B4-BE49-F238E27FC236}">
              <a16:creationId xmlns:a16="http://schemas.microsoft.com/office/drawing/2014/main" id="{FAB4814A-F8A4-4110-AD79-C78F5ACA1CDD}"/>
            </a:ext>
          </a:extLst>
        </xdr:cNvPr>
        <xdr:cNvCxnSpPr/>
      </xdr:nvCxnSpPr>
      <xdr:spPr>
        <a:xfrm>
          <a:off x="12814300" y="5940171"/>
          <a:ext cx="889000" cy="3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CDE84777-73C6-407C-8E31-CB8A37AF5544}"/>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F00724D0-78F3-447C-8149-B09CDAEC7F92}"/>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7D59EDDE-5936-4B4A-B8FE-39A838420036}"/>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2DBFDCEA-63D8-40AE-A933-FA2215C5B2B8}"/>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F05EB05-BE76-4268-960F-74C22D77392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F7F0FE3-65F0-4F58-9A83-75ABB481234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107F524D-5182-49BC-9B6F-78BE975F9A4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D9DFCA8-AB01-4447-BD56-14B9FB8BDF1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1096CABA-2731-4D0C-A97F-02362262F6D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92431</xdr:rowOff>
    </xdr:from>
    <xdr:to>
      <xdr:col>85</xdr:col>
      <xdr:colOff>177800</xdr:colOff>
      <xdr:row>39</xdr:row>
      <xdr:rowOff>22581</xdr:rowOff>
    </xdr:to>
    <xdr:sp macro="" textlink="">
      <xdr:nvSpPr>
        <xdr:cNvPr id="535" name="楕円 534">
          <a:extLst>
            <a:ext uri="{FF2B5EF4-FFF2-40B4-BE49-F238E27FC236}">
              <a16:creationId xmlns:a16="http://schemas.microsoft.com/office/drawing/2014/main" id="{9863D07E-3369-4244-9D82-FDDE8DA62EF2}"/>
            </a:ext>
          </a:extLst>
        </xdr:cNvPr>
        <xdr:cNvSpPr/>
      </xdr:nvSpPr>
      <xdr:spPr>
        <a:xfrm>
          <a:off x="16268700" y="66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D7F2CCE9-98E6-4CD1-8D5A-7F94151F7BEA}"/>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43447</xdr:rowOff>
    </xdr:from>
    <xdr:to>
      <xdr:col>81</xdr:col>
      <xdr:colOff>101600</xdr:colOff>
      <xdr:row>38</xdr:row>
      <xdr:rowOff>145047</xdr:rowOff>
    </xdr:to>
    <xdr:sp macro="" textlink="">
      <xdr:nvSpPr>
        <xdr:cNvPr id="537" name="楕円 536">
          <a:extLst>
            <a:ext uri="{FF2B5EF4-FFF2-40B4-BE49-F238E27FC236}">
              <a16:creationId xmlns:a16="http://schemas.microsoft.com/office/drawing/2014/main" id="{0D9DC685-4A1F-4119-9E97-625D68F91ACD}"/>
            </a:ext>
          </a:extLst>
        </xdr:cNvPr>
        <xdr:cNvSpPr/>
      </xdr:nvSpPr>
      <xdr:spPr>
        <a:xfrm>
          <a:off x="15430500" y="65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161574</xdr:rowOff>
    </xdr:from>
    <xdr:ext cx="469744" cy="259045"/>
    <xdr:sp macro="" textlink="">
      <xdr:nvSpPr>
        <xdr:cNvPr id="538" name="テキスト ボックス 537">
          <a:extLst>
            <a:ext uri="{FF2B5EF4-FFF2-40B4-BE49-F238E27FC236}">
              <a16:creationId xmlns:a16="http://schemas.microsoft.com/office/drawing/2014/main" id="{2F74FA6B-7E60-4359-801B-9CC17585542D}"/>
            </a:ext>
          </a:extLst>
        </xdr:cNvPr>
        <xdr:cNvSpPr txBox="1"/>
      </xdr:nvSpPr>
      <xdr:spPr>
        <a:xfrm>
          <a:off x="15246428" y="633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36982</xdr:rowOff>
    </xdr:from>
    <xdr:to>
      <xdr:col>76</xdr:col>
      <xdr:colOff>165100</xdr:colOff>
      <xdr:row>37</xdr:row>
      <xdr:rowOff>138582</xdr:rowOff>
    </xdr:to>
    <xdr:sp macro="" textlink="">
      <xdr:nvSpPr>
        <xdr:cNvPr id="539" name="楕円 538">
          <a:extLst>
            <a:ext uri="{FF2B5EF4-FFF2-40B4-BE49-F238E27FC236}">
              <a16:creationId xmlns:a16="http://schemas.microsoft.com/office/drawing/2014/main" id="{6123232D-2D93-4C2E-802A-EE4C5D45240D}"/>
            </a:ext>
          </a:extLst>
        </xdr:cNvPr>
        <xdr:cNvSpPr/>
      </xdr:nvSpPr>
      <xdr:spPr>
        <a:xfrm>
          <a:off x="14541500" y="63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155109</xdr:rowOff>
    </xdr:from>
    <xdr:ext cx="534377" cy="259045"/>
    <xdr:sp macro="" textlink="">
      <xdr:nvSpPr>
        <xdr:cNvPr id="540" name="テキスト ボックス 539">
          <a:extLst>
            <a:ext uri="{FF2B5EF4-FFF2-40B4-BE49-F238E27FC236}">
              <a16:creationId xmlns:a16="http://schemas.microsoft.com/office/drawing/2014/main" id="{4F1372DC-D54E-4376-ADDE-77C7EC9DA016}"/>
            </a:ext>
          </a:extLst>
        </xdr:cNvPr>
        <xdr:cNvSpPr txBox="1"/>
      </xdr:nvSpPr>
      <xdr:spPr>
        <a:xfrm>
          <a:off x="14325111" y="61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42139</xdr:rowOff>
    </xdr:from>
    <xdr:to>
      <xdr:col>72</xdr:col>
      <xdr:colOff>38100</xdr:colOff>
      <xdr:row>36</xdr:row>
      <xdr:rowOff>143739</xdr:rowOff>
    </xdr:to>
    <xdr:sp macro="" textlink="">
      <xdr:nvSpPr>
        <xdr:cNvPr id="541" name="楕円 540">
          <a:extLst>
            <a:ext uri="{FF2B5EF4-FFF2-40B4-BE49-F238E27FC236}">
              <a16:creationId xmlns:a16="http://schemas.microsoft.com/office/drawing/2014/main" id="{D44E7EB8-AFDA-4A9D-BB5E-B786CE9C342D}"/>
            </a:ext>
          </a:extLst>
        </xdr:cNvPr>
        <xdr:cNvSpPr/>
      </xdr:nvSpPr>
      <xdr:spPr>
        <a:xfrm>
          <a:off x="13652500" y="6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160266</xdr:rowOff>
    </xdr:from>
    <xdr:ext cx="534377" cy="259045"/>
    <xdr:sp macro="" textlink="">
      <xdr:nvSpPr>
        <xdr:cNvPr id="542" name="テキスト ボックス 541">
          <a:extLst>
            <a:ext uri="{FF2B5EF4-FFF2-40B4-BE49-F238E27FC236}">
              <a16:creationId xmlns:a16="http://schemas.microsoft.com/office/drawing/2014/main" id="{DD195383-11B1-4E55-81CA-A8BC80B705F5}"/>
            </a:ext>
          </a:extLst>
        </xdr:cNvPr>
        <xdr:cNvSpPr txBox="1"/>
      </xdr:nvSpPr>
      <xdr:spPr>
        <a:xfrm>
          <a:off x="13436111" y="59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60071</xdr:rowOff>
    </xdr:from>
    <xdr:to>
      <xdr:col>67</xdr:col>
      <xdr:colOff>101600</xdr:colOff>
      <xdr:row>34</xdr:row>
      <xdr:rowOff>161671</xdr:rowOff>
    </xdr:to>
    <xdr:sp macro="" textlink="">
      <xdr:nvSpPr>
        <xdr:cNvPr id="543" name="楕円 542">
          <a:extLst>
            <a:ext uri="{FF2B5EF4-FFF2-40B4-BE49-F238E27FC236}">
              <a16:creationId xmlns:a16="http://schemas.microsoft.com/office/drawing/2014/main" id="{FE957DD5-3DAF-4B6B-B3E6-B0872D9CDD9D}"/>
            </a:ext>
          </a:extLst>
        </xdr:cNvPr>
        <xdr:cNvSpPr/>
      </xdr:nvSpPr>
      <xdr:spPr>
        <a:xfrm>
          <a:off x="12763500" y="58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6748</xdr:rowOff>
    </xdr:from>
    <xdr:ext cx="534377" cy="259045"/>
    <xdr:sp macro="" textlink="">
      <xdr:nvSpPr>
        <xdr:cNvPr id="544" name="テキスト ボックス 543">
          <a:extLst>
            <a:ext uri="{FF2B5EF4-FFF2-40B4-BE49-F238E27FC236}">
              <a16:creationId xmlns:a16="http://schemas.microsoft.com/office/drawing/2014/main" id="{29311621-778E-463E-A1F9-8CD7DFB464D1}"/>
            </a:ext>
          </a:extLst>
        </xdr:cNvPr>
        <xdr:cNvSpPr txBox="1"/>
      </xdr:nvSpPr>
      <xdr:spPr>
        <a:xfrm>
          <a:off x="12547111" y="56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AA3A42-5525-4BC9-9B15-CA423F5A76B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70D29AD7-B06B-4669-A7F7-D29C5CC071B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BDDCE7F2-522F-402D-9F0E-07866CA9FB6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449D62C4-7CF7-400C-8F41-FE6EFCA4BD0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3F20520-0C1B-46A9-8D10-EEFC03D00EB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6DD4600A-0FDB-4981-BD68-C15C0F76265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EAA185E4-6FFD-400C-84EF-B9774D2804B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72581C18-2D4C-4243-9E78-6CC19F99F4D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A5A456EC-EB00-47CB-9196-62808A96143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E0D386DF-9456-4CCC-9E09-73C8CA3DB1F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D34DE3F5-DE54-4E7E-ADE1-FCD8D7FB6C3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69A12D55-D8A7-4758-8CBD-86B13385C2A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CAEE06A0-AC19-43FF-9CD3-0B1D402337D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C41FD541-1A0A-4F8E-A28E-ADECA0B4BEE2}"/>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192021CE-3096-4BEA-9558-2B4729ABF2F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4ECA9850-2949-4B6E-A18D-7D66BCCCFCE8}"/>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C68A92F1-2372-4824-B49D-A04D1857AAE9}"/>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F3695D09-4110-4AE5-B9B2-73C377EBCCC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CAF56B01-E104-47B4-999D-E3D043214BCE}"/>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BA89188B-E0CC-4DEF-B8BB-573A2BC0BF4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ACC232CE-E897-4D94-A4C7-3CC032FFEAB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9464E532-82D6-4875-883C-57671CAB4606}"/>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3A93BC6B-72D7-42A5-9DAB-EE32225FE1F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21E06732-2247-467A-AC6F-5A66369A3F83}"/>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F85E37E0-966B-4884-BCF9-343994DD2F3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946471A-ACC2-420C-AABC-8972601A3395}"/>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95523278-4C79-4DC5-9846-8ECCE4222EB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742F9086-49E2-424C-8A44-CBFE4BD1653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F5EE3DFC-1577-4B16-844B-22F8C2600119}"/>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DE3D64CB-0DDF-4B5D-B96D-AA7AA82F2FC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9BB4C067-ACEE-4855-B052-1BB9355A5A24}"/>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EE1A0E57-3EBE-4CA3-A9DA-28BFBFB4D895}"/>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EB1D80B6-2C7C-4FCD-9148-791978EB6A79}"/>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B84474E4-ACB8-4503-9D03-CC633DF5D2C8}"/>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4B9E3A1-9811-43DE-AFAE-788382EA32B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BB23008A-BA31-41D9-8F57-9363975B017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54EAF22C-1527-44D6-B900-B657AF6B99A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DEE10102-398D-48A7-BC45-AED33312E97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5B51D8B-1FEB-4258-90E2-B12A07AAEFF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8A023876-D278-4BE8-81B0-535BB4F0F80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15C0C3D3-F6F7-4052-91DD-B62C3F1AFAC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B0848A00-5896-409F-B053-793A80BB944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3929F978-B89B-4C44-A8DC-AB76A55635E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707437FB-1418-41C1-92DA-2E6A39E75A13}"/>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ABA5B4DE-E45B-4435-BE53-2773972FBE4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3B248B71-DF9E-4575-B09E-280CD481F15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112A7F02-BEC8-4CEC-933D-0B4F08A306E3}"/>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ACE66EC4-2E17-4CCD-83FA-C51C4AF285D7}"/>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05A3C1B-DB22-43F4-859B-0FFA436B486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298D42DC-1097-495A-A1E6-2613F98D0E9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9C5BFAA9-BCF0-420F-8D55-18754288D3E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4383AA86-E67C-44C6-A833-92D0AD2BAA0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4D6F54B-3CFD-4854-AEA4-4EEBAFA2448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99D18DF1-6733-49D7-8495-B1C8092633B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59ACC309-82C6-4098-9383-FB19E633ABE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4DA5EA72-5D16-4847-9AC4-73EF20A29D6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95D80442-AC7B-4D57-866E-FF6E783D43F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C8E3E583-B6B3-49B3-8339-32677D736742}"/>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CB69318-5679-4B93-BF4D-CFE4C74587A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B0C85374-4744-4056-ADFF-BEBFE5C92854}"/>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6F6B630F-1EA0-482F-AFD5-0AE7719CA298}"/>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9D281BD6-71A0-4892-BFFF-F1EC4DEC11AA}"/>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E9F7C7D0-B897-401A-9235-4A8E23421AB7}"/>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D962F576-0D08-4DD4-B6B9-73DC709FA24A}"/>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B2A4BAD0-F06E-49AA-BC3A-7C7311BD51EA}"/>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1655BD55-3C03-45F5-A3BD-F3FDD682B889}"/>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D4BBFD86-0DE2-480C-9161-530EEC775BF7}"/>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522F39A2-D777-4B0A-9FC1-AB47A7276D4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2CAFC5DF-F3A1-4FDE-B849-16FC4595A1B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3469C44D-FEEB-4B8D-8921-27E898E1613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A1008417-1B16-4E68-A22F-FDF8FCFAF34F}"/>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EDACDA82-D653-4758-B7FE-3DAFE683E46A}"/>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E1E5E979-8355-4735-B39E-EACF3F011AFD}"/>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51D38448-4241-403D-B040-6B261C32DEE1}"/>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D4178312-F752-4F30-9CB8-E000DB7B4254}"/>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100532</xdr:rowOff>
    </xdr:from>
    <xdr:to>
      <xdr:col>85</xdr:col>
      <xdr:colOff>127000</xdr:colOff>
      <xdr:row>77</xdr:row>
      <xdr:rowOff>105507</xdr:rowOff>
    </xdr:to>
    <xdr:cxnSp macro="">
      <xdr:nvCxnSpPr>
        <xdr:cNvPr id="620" name="直線コネクタ 619">
          <a:extLst>
            <a:ext uri="{FF2B5EF4-FFF2-40B4-BE49-F238E27FC236}">
              <a16:creationId xmlns:a16="http://schemas.microsoft.com/office/drawing/2014/main" id="{411FF66E-10EE-4158-AE8C-E8FE3C6C1E41}"/>
            </a:ext>
          </a:extLst>
        </xdr:cNvPr>
        <xdr:cNvCxnSpPr/>
      </xdr:nvCxnSpPr>
      <xdr:spPr>
        <a:xfrm flipV="1">
          <a:off x="15481300" y="13302182"/>
          <a:ext cx="8382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B9E4C2AB-5C07-4820-AEC7-72878C23247D}"/>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CF490CC3-4A43-4AE5-B0F1-9A80470F4E52}"/>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105507</xdr:rowOff>
    </xdr:from>
    <xdr:to>
      <xdr:col>81</xdr:col>
      <xdr:colOff>50800</xdr:colOff>
      <xdr:row>77</xdr:row>
      <xdr:rowOff>108139</xdr:rowOff>
    </xdr:to>
    <xdr:cxnSp macro="">
      <xdr:nvCxnSpPr>
        <xdr:cNvPr id="623" name="直線コネクタ 622">
          <a:extLst>
            <a:ext uri="{FF2B5EF4-FFF2-40B4-BE49-F238E27FC236}">
              <a16:creationId xmlns:a16="http://schemas.microsoft.com/office/drawing/2014/main" id="{468AF1A5-D427-43DF-867B-AB3AEED3C9A1}"/>
            </a:ext>
          </a:extLst>
        </xdr:cNvPr>
        <xdr:cNvCxnSpPr/>
      </xdr:nvCxnSpPr>
      <xdr:spPr>
        <a:xfrm flipV="1">
          <a:off x="14592300" y="1330715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1557FD1B-281D-4360-A254-BEC07E466DAB}"/>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B41A5F2-2EB5-4E0A-B7B1-CB3662223D8A}"/>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108139</xdr:rowOff>
    </xdr:from>
    <xdr:to>
      <xdr:col>76</xdr:col>
      <xdr:colOff>114300</xdr:colOff>
      <xdr:row>77</xdr:row>
      <xdr:rowOff>108682</xdr:rowOff>
    </xdr:to>
    <xdr:cxnSp macro="">
      <xdr:nvCxnSpPr>
        <xdr:cNvPr id="626" name="直線コネクタ 625">
          <a:extLst>
            <a:ext uri="{FF2B5EF4-FFF2-40B4-BE49-F238E27FC236}">
              <a16:creationId xmlns:a16="http://schemas.microsoft.com/office/drawing/2014/main" id="{417A0BE1-B41F-48F2-9AF3-6B2BA2BED23A}"/>
            </a:ext>
          </a:extLst>
        </xdr:cNvPr>
        <xdr:cNvCxnSpPr/>
      </xdr:nvCxnSpPr>
      <xdr:spPr>
        <a:xfrm flipV="1">
          <a:off x="13703300" y="13309789"/>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FE4D2CE1-C71F-47DF-92D3-1334CBA9EC2D}"/>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D3404A40-CBE5-47D9-8790-399A98491C5D}"/>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108682</xdr:rowOff>
    </xdr:from>
    <xdr:to>
      <xdr:col>71</xdr:col>
      <xdr:colOff>177800</xdr:colOff>
      <xdr:row>77</xdr:row>
      <xdr:rowOff>119007</xdr:rowOff>
    </xdr:to>
    <xdr:cxnSp macro="">
      <xdr:nvCxnSpPr>
        <xdr:cNvPr id="629" name="直線コネクタ 628">
          <a:extLst>
            <a:ext uri="{FF2B5EF4-FFF2-40B4-BE49-F238E27FC236}">
              <a16:creationId xmlns:a16="http://schemas.microsoft.com/office/drawing/2014/main" id="{407AE560-B1C8-4269-BA34-295A1412B5A8}"/>
            </a:ext>
          </a:extLst>
        </xdr:cNvPr>
        <xdr:cNvCxnSpPr/>
      </xdr:nvCxnSpPr>
      <xdr:spPr>
        <a:xfrm flipV="1">
          <a:off x="12814300" y="13310332"/>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5E7B3267-AF81-41B9-96A0-859FE0B77186}"/>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D120003-2118-4150-A39A-1E785336596E}"/>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89632131-1F60-4AA2-B7C2-80DFC09B617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57C396B2-44DD-4FD3-AF95-96B357D2364B}"/>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E94975CF-08EE-4BF5-95B3-DCF598A4FEC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7D8AEB01-54CF-4E9A-8B03-0D42B03F107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E6AD18AB-BFE5-43A8-BBA0-29D3EEA2318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C6EF5DE7-385A-4148-8D2C-98ED652E680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8B32981A-5583-43F1-B781-6BB85042FEA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49732</xdr:rowOff>
    </xdr:from>
    <xdr:to>
      <xdr:col>85</xdr:col>
      <xdr:colOff>177800</xdr:colOff>
      <xdr:row>77</xdr:row>
      <xdr:rowOff>151332</xdr:rowOff>
    </xdr:to>
    <xdr:sp macro="" textlink="">
      <xdr:nvSpPr>
        <xdr:cNvPr id="639" name="楕円 638">
          <a:extLst>
            <a:ext uri="{FF2B5EF4-FFF2-40B4-BE49-F238E27FC236}">
              <a16:creationId xmlns:a16="http://schemas.microsoft.com/office/drawing/2014/main" id="{607910B1-D6E0-4C35-938A-D7CA636E4DDC}"/>
            </a:ext>
          </a:extLst>
        </xdr:cNvPr>
        <xdr:cNvSpPr/>
      </xdr:nvSpPr>
      <xdr:spPr>
        <a:xfrm>
          <a:off x="16268700" y="132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72609</xdr:rowOff>
    </xdr:from>
    <xdr:ext cx="534377" cy="259045"/>
    <xdr:sp macro="" textlink="">
      <xdr:nvSpPr>
        <xdr:cNvPr id="640" name="公債費該当値テキスト">
          <a:extLst>
            <a:ext uri="{FF2B5EF4-FFF2-40B4-BE49-F238E27FC236}">
              <a16:creationId xmlns:a16="http://schemas.microsoft.com/office/drawing/2014/main" id="{903D0BDB-FC92-4F89-B21C-64B7D9CE6A6D}"/>
            </a:ext>
          </a:extLst>
        </xdr:cNvPr>
        <xdr:cNvSpPr txBox="1"/>
      </xdr:nvSpPr>
      <xdr:spPr>
        <a:xfrm>
          <a:off x="16370300" y="131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54707</xdr:rowOff>
    </xdr:from>
    <xdr:to>
      <xdr:col>81</xdr:col>
      <xdr:colOff>101600</xdr:colOff>
      <xdr:row>77</xdr:row>
      <xdr:rowOff>156307</xdr:rowOff>
    </xdr:to>
    <xdr:sp macro="" textlink="">
      <xdr:nvSpPr>
        <xdr:cNvPr id="641" name="楕円 640">
          <a:extLst>
            <a:ext uri="{FF2B5EF4-FFF2-40B4-BE49-F238E27FC236}">
              <a16:creationId xmlns:a16="http://schemas.microsoft.com/office/drawing/2014/main" id="{164F87A6-4F93-4028-A8AD-57E0E60C030E}"/>
            </a:ext>
          </a:extLst>
        </xdr:cNvPr>
        <xdr:cNvSpPr/>
      </xdr:nvSpPr>
      <xdr:spPr>
        <a:xfrm>
          <a:off x="15430500" y="132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1384</xdr:rowOff>
    </xdr:from>
    <xdr:ext cx="534377" cy="259045"/>
    <xdr:sp macro="" textlink="">
      <xdr:nvSpPr>
        <xdr:cNvPr id="642" name="テキスト ボックス 641">
          <a:extLst>
            <a:ext uri="{FF2B5EF4-FFF2-40B4-BE49-F238E27FC236}">
              <a16:creationId xmlns:a16="http://schemas.microsoft.com/office/drawing/2014/main" id="{A8CE43D2-0762-4DFB-BE1B-837A1FF692D0}"/>
            </a:ext>
          </a:extLst>
        </xdr:cNvPr>
        <xdr:cNvSpPr txBox="1"/>
      </xdr:nvSpPr>
      <xdr:spPr>
        <a:xfrm>
          <a:off x="15214111" y="130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57339</xdr:rowOff>
    </xdr:from>
    <xdr:to>
      <xdr:col>76</xdr:col>
      <xdr:colOff>165100</xdr:colOff>
      <xdr:row>77</xdr:row>
      <xdr:rowOff>158939</xdr:rowOff>
    </xdr:to>
    <xdr:sp macro="" textlink="">
      <xdr:nvSpPr>
        <xdr:cNvPr id="643" name="楕円 642">
          <a:extLst>
            <a:ext uri="{FF2B5EF4-FFF2-40B4-BE49-F238E27FC236}">
              <a16:creationId xmlns:a16="http://schemas.microsoft.com/office/drawing/2014/main" id="{CD52D414-AB79-4463-9F4F-27EB88E70B9D}"/>
            </a:ext>
          </a:extLst>
        </xdr:cNvPr>
        <xdr:cNvSpPr/>
      </xdr:nvSpPr>
      <xdr:spPr>
        <a:xfrm>
          <a:off x="14541500" y="132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4016</xdr:rowOff>
    </xdr:from>
    <xdr:ext cx="534377" cy="259045"/>
    <xdr:sp macro="" textlink="">
      <xdr:nvSpPr>
        <xdr:cNvPr id="644" name="テキスト ボックス 643">
          <a:extLst>
            <a:ext uri="{FF2B5EF4-FFF2-40B4-BE49-F238E27FC236}">
              <a16:creationId xmlns:a16="http://schemas.microsoft.com/office/drawing/2014/main" id="{B957AB31-D789-4D58-A6E8-5ED37319E78C}"/>
            </a:ext>
          </a:extLst>
        </xdr:cNvPr>
        <xdr:cNvSpPr txBox="1"/>
      </xdr:nvSpPr>
      <xdr:spPr>
        <a:xfrm>
          <a:off x="14325111" y="1303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57882</xdr:rowOff>
    </xdr:from>
    <xdr:to>
      <xdr:col>72</xdr:col>
      <xdr:colOff>38100</xdr:colOff>
      <xdr:row>77</xdr:row>
      <xdr:rowOff>159482</xdr:rowOff>
    </xdr:to>
    <xdr:sp macro="" textlink="">
      <xdr:nvSpPr>
        <xdr:cNvPr id="645" name="楕円 644">
          <a:extLst>
            <a:ext uri="{FF2B5EF4-FFF2-40B4-BE49-F238E27FC236}">
              <a16:creationId xmlns:a16="http://schemas.microsoft.com/office/drawing/2014/main" id="{A636C13A-DF8B-419A-BDD8-B7F595BAF4FE}"/>
            </a:ext>
          </a:extLst>
        </xdr:cNvPr>
        <xdr:cNvSpPr/>
      </xdr:nvSpPr>
      <xdr:spPr>
        <a:xfrm>
          <a:off x="13652500" y="132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4559</xdr:rowOff>
    </xdr:from>
    <xdr:ext cx="534377" cy="259045"/>
    <xdr:sp macro="" textlink="">
      <xdr:nvSpPr>
        <xdr:cNvPr id="646" name="テキスト ボックス 645">
          <a:extLst>
            <a:ext uri="{FF2B5EF4-FFF2-40B4-BE49-F238E27FC236}">
              <a16:creationId xmlns:a16="http://schemas.microsoft.com/office/drawing/2014/main" id="{AC76C53B-6998-4DFA-A26F-74FFC9FC3B84}"/>
            </a:ext>
          </a:extLst>
        </xdr:cNvPr>
        <xdr:cNvSpPr txBox="1"/>
      </xdr:nvSpPr>
      <xdr:spPr>
        <a:xfrm>
          <a:off x="13436111" y="130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68207</xdr:rowOff>
    </xdr:from>
    <xdr:to>
      <xdr:col>67</xdr:col>
      <xdr:colOff>101600</xdr:colOff>
      <xdr:row>77</xdr:row>
      <xdr:rowOff>169807</xdr:rowOff>
    </xdr:to>
    <xdr:sp macro="" textlink="">
      <xdr:nvSpPr>
        <xdr:cNvPr id="647" name="楕円 646">
          <a:extLst>
            <a:ext uri="{FF2B5EF4-FFF2-40B4-BE49-F238E27FC236}">
              <a16:creationId xmlns:a16="http://schemas.microsoft.com/office/drawing/2014/main" id="{78EAF714-86C1-4253-935B-57ABF4F1E8D4}"/>
            </a:ext>
          </a:extLst>
        </xdr:cNvPr>
        <xdr:cNvSpPr/>
      </xdr:nvSpPr>
      <xdr:spPr>
        <a:xfrm>
          <a:off x="12763500" y="132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14884</xdr:rowOff>
    </xdr:from>
    <xdr:ext cx="534377" cy="259045"/>
    <xdr:sp macro="" textlink="">
      <xdr:nvSpPr>
        <xdr:cNvPr id="648" name="テキスト ボックス 647">
          <a:extLst>
            <a:ext uri="{FF2B5EF4-FFF2-40B4-BE49-F238E27FC236}">
              <a16:creationId xmlns:a16="http://schemas.microsoft.com/office/drawing/2014/main" id="{8831C89E-25B4-4CF6-B587-AA50B1EACB73}"/>
            </a:ext>
          </a:extLst>
        </xdr:cNvPr>
        <xdr:cNvSpPr txBox="1"/>
      </xdr:nvSpPr>
      <xdr:spPr>
        <a:xfrm>
          <a:off x="12547111" y="130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CE9B3509-10AF-4067-827C-EA2131C309F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3DDC1571-2E00-4FFD-B6C2-72D4A4A5386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12752B0A-2128-4CE8-9541-E677F85DACC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7A68032B-8F8B-44F1-A803-3CAE12D4795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D40CEF01-D219-4727-A4EE-17CB1868BA7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C2785D76-5917-4508-8BD4-DDD8A7AA34E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6B7A1BFD-42EC-4EDB-9DEA-855173EA566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E69A8D4F-4720-42B7-95CB-587B32A637D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79CF45D0-172C-46A2-B70C-24749CF1170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7F013BBF-444F-4BC2-BA12-1505DB41C01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DBF47AD0-AC45-4A13-9402-6B50DA71C588}"/>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C73C0713-671F-42E0-BEA2-2F1CA8320394}"/>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7424FB05-EFE6-42DA-96FC-84FD38304A67}"/>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693C7528-188F-481D-B005-2B701DB346DF}"/>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CCD62EDB-EADB-47A9-AB27-479D4AF948D6}"/>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82DD51DB-9A48-42A5-BA2B-C83542DFB63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C71467CA-9BCC-4AD7-9571-4A776DD6D77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DFFD9897-8A82-4DF8-B7A4-E80791B677F2}"/>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A6A1F966-B247-4C01-8419-5C80A05EBE5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3288942B-C4E8-41E6-9005-515DEE8494F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EB3FFE0B-8D90-49B1-B037-2BEB24BFF66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C294A8FD-586F-4FBE-BA42-A828497BDDA6}"/>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CD3C3B4-A333-4B9F-BB13-03DCDCCC4057}"/>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B1290469-461D-477C-BFBC-8F02FA90746E}"/>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E72EDC2A-5F41-4884-8DC2-D259DAF67548}"/>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A601319F-2311-4A86-B5FC-EE1FC86CDB55}"/>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97371</xdr:rowOff>
    </xdr:from>
    <xdr:to>
      <xdr:col>85</xdr:col>
      <xdr:colOff>127000</xdr:colOff>
      <xdr:row>98</xdr:row>
      <xdr:rowOff>106276</xdr:rowOff>
    </xdr:to>
    <xdr:cxnSp macro="">
      <xdr:nvCxnSpPr>
        <xdr:cNvPr id="675" name="直線コネクタ 674">
          <a:extLst>
            <a:ext uri="{FF2B5EF4-FFF2-40B4-BE49-F238E27FC236}">
              <a16:creationId xmlns:a16="http://schemas.microsoft.com/office/drawing/2014/main" id="{083AAFB0-266A-461A-8B15-DC85E1B4057E}"/>
            </a:ext>
          </a:extLst>
        </xdr:cNvPr>
        <xdr:cNvCxnSpPr/>
      </xdr:nvCxnSpPr>
      <xdr:spPr>
        <a:xfrm flipV="1">
          <a:off x="15481300" y="16899471"/>
          <a:ext cx="8382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DAAF6962-8CC5-417A-82E6-4E95CE6D54D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5627104E-A628-473C-9008-212949C01893}"/>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75589</xdr:rowOff>
    </xdr:from>
    <xdr:to>
      <xdr:col>81</xdr:col>
      <xdr:colOff>50800</xdr:colOff>
      <xdr:row>98</xdr:row>
      <xdr:rowOff>106276</xdr:rowOff>
    </xdr:to>
    <xdr:cxnSp macro="">
      <xdr:nvCxnSpPr>
        <xdr:cNvPr id="678" name="直線コネクタ 677">
          <a:extLst>
            <a:ext uri="{FF2B5EF4-FFF2-40B4-BE49-F238E27FC236}">
              <a16:creationId xmlns:a16="http://schemas.microsoft.com/office/drawing/2014/main" id="{0064233E-944C-4EAC-8C61-FA4D3B04DC6B}"/>
            </a:ext>
          </a:extLst>
        </xdr:cNvPr>
        <xdr:cNvCxnSpPr/>
      </xdr:nvCxnSpPr>
      <xdr:spPr>
        <a:xfrm>
          <a:off x="14592300" y="16877689"/>
          <a:ext cx="889000" cy="3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EADE7B09-025D-432F-8CA2-757FDE40643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53D903E3-AD95-432D-8E84-028ACB37FEB1}"/>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75589</xdr:rowOff>
    </xdr:from>
    <xdr:to>
      <xdr:col>76</xdr:col>
      <xdr:colOff>114300</xdr:colOff>
      <xdr:row>98</xdr:row>
      <xdr:rowOff>126198</xdr:rowOff>
    </xdr:to>
    <xdr:cxnSp macro="">
      <xdr:nvCxnSpPr>
        <xdr:cNvPr id="681" name="直線コネクタ 680">
          <a:extLst>
            <a:ext uri="{FF2B5EF4-FFF2-40B4-BE49-F238E27FC236}">
              <a16:creationId xmlns:a16="http://schemas.microsoft.com/office/drawing/2014/main" id="{A7A54FDA-68C4-4349-891A-F5F8F9FC6F03}"/>
            </a:ext>
          </a:extLst>
        </xdr:cNvPr>
        <xdr:cNvCxnSpPr/>
      </xdr:nvCxnSpPr>
      <xdr:spPr>
        <a:xfrm flipV="1">
          <a:off x="13703300" y="16877689"/>
          <a:ext cx="889000" cy="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4C260A3C-5812-4571-B8F0-608063FF735C}"/>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E070DBA1-11AB-406F-B9F8-91CBB4F4C95A}"/>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126009</xdr:rowOff>
    </xdr:from>
    <xdr:to>
      <xdr:col>71</xdr:col>
      <xdr:colOff>177800</xdr:colOff>
      <xdr:row>98</xdr:row>
      <xdr:rowOff>126198</xdr:rowOff>
    </xdr:to>
    <xdr:cxnSp macro="">
      <xdr:nvCxnSpPr>
        <xdr:cNvPr id="684" name="直線コネクタ 683">
          <a:extLst>
            <a:ext uri="{FF2B5EF4-FFF2-40B4-BE49-F238E27FC236}">
              <a16:creationId xmlns:a16="http://schemas.microsoft.com/office/drawing/2014/main" id="{2528D5D4-4148-46CC-AB0F-DAC49250DBEB}"/>
            </a:ext>
          </a:extLst>
        </xdr:cNvPr>
        <xdr:cNvCxnSpPr/>
      </xdr:nvCxnSpPr>
      <xdr:spPr>
        <a:xfrm>
          <a:off x="12814300" y="16928109"/>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E89BE5C2-7888-4BE9-A3E0-020500BDB114}"/>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76CD2FC9-5961-4708-A5C1-0C54C23F98F9}"/>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BAF3529B-78A9-4725-9087-04A6339FBDB4}"/>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4C3CDFC0-46D9-4C6B-A5DB-5B9F660DA05D}"/>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2BAFFD28-6F30-4E17-B4AE-95C87E657848}"/>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73E55453-13B7-4EBF-B493-0D9DF01B3EC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58D780A6-3517-4280-B209-3FA53875881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383147F2-679A-4EA7-AD86-C6D64CE1478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DDB57180-791D-461C-ADF8-AE5D3380AA6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46571</xdr:rowOff>
    </xdr:from>
    <xdr:to>
      <xdr:col>85</xdr:col>
      <xdr:colOff>177800</xdr:colOff>
      <xdr:row>98</xdr:row>
      <xdr:rowOff>148171</xdr:rowOff>
    </xdr:to>
    <xdr:sp macro="" textlink="">
      <xdr:nvSpPr>
        <xdr:cNvPr id="694" name="楕円 693">
          <a:extLst>
            <a:ext uri="{FF2B5EF4-FFF2-40B4-BE49-F238E27FC236}">
              <a16:creationId xmlns:a16="http://schemas.microsoft.com/office/drawing/2014/main" id="{5F98C695-537C-4DA7-A0F8-F5DA934341DE}"/>
            </a:ext>
          </a:extLst>
        </xdr:cNvPr>
        <xdr:cNvSpPr/>
      </xdr:nvSpPr>
      <xdr:spPr>
        <a:xfrm>
          <a:off x="16268700" y="168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924B6BAD-7130-4644-B129-F432880220F2}"/>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55476</xdr:rowOff>
    </xdr:from>
    <xdr:to>
      <xdr:col>81</xdr:col>
      <xdr:colOff>101600</xdr:colOff>
      <xdr:row>98</xdr:row>
      <xdr:rowOff>157076</xdr:rowOff>
    </xdr:to>
    <xdr:sp macro="" textlink="">
      <xdr:nvSpPr>
        <xdr:cNvPr id="696" name="楕円 695">
          <a:extLst>
            <a:ext uri="{FF2B5EF4-FFF2-40B4-BE49-F238E27FC236}">
              <a16:creationId xmlns:a16="http://schemas.microsoft.com/office/drawing/2014/main" id="{C50CA9B5-5F59-416C-9149-2671377F5278}"/>
            </a:ext>
          </a:extLst>
        </xdr:cNvPr>
        <xdr:cNvSpPr/>
      </xdr:nvSpPr>
      <xdr:spPr>
        <a:xfrm>
          <a:off x="15430500" y="1685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148203</xdr:rowOff>
    </xdr:from>
    <xdr:ext cx="534377" cy="259045"/>
    <xdr:sp macro="" textlink="">
      <xdr:nvSpPr>
        <xdr:cNvPr id="697" name="テキスト ボックス 696">
          <a:extLst>
            <a:ext uri="{FF2B5EF4-FFF2-40B4-BE49-F238E27FC236}">
              <a16:creationId xmlns:a16="http://schemas.microsoft.com/office/drawing/2014/main" id="{4A94953B-3E2C-4EBE-BA9B-C730800CFED2}"/>
            </a:ext>
          </a:extLst>
        </xdr:cNvPr>
        <xdr:cNvSpPr txBox="1"/>
      </xdr:nvSpPr>
      <xdr:spPr>
        <a:xfrm>
          <a:off x="15214111" y="1695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24789</xdr:rowOff>
    </xdr:from>
    <xdr:to>
      <xdr:col>76</xdr:col>
      <xdr:colOff>165100</xdr:colOff>
      <xdr:row>98</xdr:row>
      <xdr:rowOff>126389</xdr:rowOff>
    </xdr:to>
    <xdr:sp macro="" textlink="">
      <xdr:nvSpPr>
        <xdr:cNvPr id="698" name="楕円 697">
          <a:extLst>
            <a:ext uri="{FF2B5EF4-FFF2-40B4-BE49-F238E27FC236}">
              <a16:creationId xmlns:a16="http://schemas.microsoft.com/office/drawing/2014/main" id="{F479E736-3AD9-4384-8B61-006C4505DE69}"/>
            </a:ext>
          </a:extLst>
        </xdr:cNvPr>
        <xdr:cNvSpPr/>
      </xdr:nvSpPr>
      <xdr:spPr>
        <a:xfrm>
          <a:off x="14541500" y="168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117516</xdr:rowOff>
    </xdr:from>
    <xdr:ext cx="534377" cy="259045"/>
    <xdr:sp macro="" textlink="">
      <xdr:nvSpPr>
        <xdr:cNvPr id="699" name="テキスト ボックス 698">
          <a:extLst>
            <a:ext uri="{FF2B5EF4-FFF2-40B4-BE49-F238E27FC236}">
              <a16:creationId xmlns:a16="http://schemas.microsoft.com/office/drawing/2014/main" id="{3700F6A6-5533-4F04-98C6-182ED50F59AE}"/>
            </a:ext>
          </a:extLst>
        </xdr:cNvPr>
        <xdr:cNvSpPr txBox="1"/>
      </xdr:nvSpPr>
      <xdr:spPr>
        <a:xfrm>
          <a:off x="14325111" y="1691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75398</xdr:rowOff>
    </xdr:from>
    <xdr:to>
      <xdr:col>72</xdr:col>
      <xdr:colOff>38100</xdr:colOff>
      <xdr:row>99</xdr:row>
      <xdr:rowOff>5548</xdr:rowOff>
    </xdr:to>
    <xdr:sp macro="" textlink="">
      <xdr:nvSpPr>
        <xdr:cNvPr id="700" name="楕円 699">
          <a:extLst>
            <a:ext uri="{FF2B5EF4-FFF2-40B4-BE49-F238E27FC236}">
              <a16:creationId xmlns:a16="http://schemas.microsoft.com/office/drawing/2014/main" id="{2EF50460-85F8-40FA-987D-E7B90E04E0C9}"/>
            </a:ext>
          </a:extLst>
        </xdr:cNvPr>
        <xdr:cNvSpPr/>
      </xdr:nvSpPr>
      <xdr:spPr>
        <a:xfrm>
          <a:off x="13652500" y="168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168125</xdr:rowOff>
    </xdr:from>
    <xdr:ext cx="469744" cy="259045"/>
    <xdr:sp macro="" textlink="">
      <xdr:nvSpPr>
        <xdr:cNvPr id="701" name="テキスト ボックス 700">
          <a:extLst>
            <a:ext uri="{FF2B5EF4-FFF2-40B4-BE49-F238E27FC236}">
              <a16:creationId xmlns:a16="http://schemas.microsoft.com/office/drawing/2014/main" id="{4B426909-3B5A-4E1C-B6BE-B01A6D00C53E}"/>
            </a:ext>
          </a:extLst>
        </xdr:cNvPr>
        <xdr:cNvSpPr txBox="1"/>
      </xdr:nvSpPr>
      <xdr:spPr>
        <a:xfrm>
          <a:off x="13468428" y="1697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75209</xdr:rowOff>
    </xdr:from>
    <xdr:to>
      <xdr:col>67</xdr:col>
      <xdr:colOff>101600</xdr:colOff>
      <xdr:row>99</xdr:row>
      <xdr:rowOff>5359</xdr:rowOff>
    </xdr:to>
    <xdr:sp macro="" textlink="">
      <xdr:nvSpPr>
        <xdr:cNvPr id="702" name="楕円 701">
          <a:extLst>
            <a:ext uri="{FF2B5EF4-FFF2-40B4-BE49-F238E27FC236}">
              <a16:creationId xmlns:a16="http://schemas.microsoft.com/office/drawing/2014/main" id="{A51D87EB-CDA9-4D8B-BC08-86BC2B51A859}"/>
            </a:ext>
          </a:extLst>
        </xdr:cNvPr>
        <xdr:cNvSpPr/>
      </xdr:nvSpPr>
      <xdr:spPr>
        <a:xfrm>
          <a:off x="12763500" y="168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167936</xdr:rowOff>
    </xdr:from>
    <xdr:ext cx="469744" cy="259045"/>
    <xdr:sp macro="" textlink="">
      <xdr:nvSpPr>
        <xdr:cNvPr id="703" name="テキスト ボックス 702">
          <a:extLst>
            <a:ext uri="{FF2B5EF4-FFF2-40B4-BE49-F238E27FC236}">
              <a16:creationId xmlns:a16="http://schemas.microsoft.com/office/drawing/2014/main" id="{7353902D-8807-4AA2-A506-79E1DD8CFB70}"/>
            </a:ext>
          </a:extLst>
        </xdr:cNvPr>
        <xdr:cNvSpPr txBox="1"/>
      </xdr:nvSpPr>
      <xdr:spPr>
        <a:xfrm>
          <a:off x="12579428" y="1697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2C357D81-D236-4C06-A999-3B60A3A18A3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BA9D392A-847D-48FC-BB08-1A7C8BA8EF9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4FB5ABFE-ABD1-432C-B9EC-C272E8F1543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32D220CD-C4B7-4F2A-BF82-3229795BA87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192A3468-2834-4A0F-96FE-0DB93686396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9E99B84E-CF5E-40E3-B9E4-8A45139D042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2CBA3A08-706D-4739-BEC1-88FE3F467F9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1FB508A5-7281-43D4-9FC1-AD83EBFF80B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FD6C334D-BE1C-48A9-92EA-FBBE3B9A8F1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1134E132-494A-4500-8B30-196FCB8E0A0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EEEF5AF0-45BE-4F6F-B2FA-8BFCDBCD3B7C}"/>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59B788C9-0F01-483C-8180-A88465DC22D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6A448BE8-C130-4FBA-9B7E-29A3708D108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55547884-D683-456E-8F06-108C1D7751A3}"/>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A9128EF6-5CD2-4D6A-9FDE-0BC1E8E2722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F1EF4FC2-CB39-4BAD-82F2-D22799F7D33E}"/>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BF38F936-229E-408A-B54A-2AF500191B9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7E6A36A6-CED9-4DAD-A88C-D88841D6DBCB}"/>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100966C4-3693-41E6-958D-0E0279D562F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A0DA60FF-3BD1-49BC-979F-182571DFFB6C}"/>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97ED9BFE-D84F-41DC-81FC-7757DB9FA4A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32699B6E-7171-455C-86E9-0E01849EE9EF}"/>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46B46D7B-9B32-46CA-9A61-D6EBA080C8B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8463717A-B376-4385-B85C-9AD080009DAC}"/>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15B2D653-9545-4CDB-BEE2-8D0DA839CECD}"/>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5FDCD10E-FB35-4161-BF7B-521A55FDE87A}"/>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30AC9788-4D04-421B-8FA8-27C1D520A579}"/>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4D9A05B9-7498-48D3-8862-3D4D179226D3}"/>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B41B9BF7-B95C-461C-A0E4-A024D4BBD376}"/>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E3BE039C-D98F-400A-9738-9327B8C50B0F}"/>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71087DE5-5B2F-451D-9A6B-76C369D81C6D}"/>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784CBD76-2712-4A22-A1D5-CD74A1FF94AD}"/>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4E465C49-DE67-4D69-8A2F-D646F44C3818}"/>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8D28981E-4281-4C21-AEFA-FE2C5F49035B}"/>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AB27A00D-160C-4939-B786-9FE1FCA53241}"/>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1FB24504-1DB8-46DF-B5BC-CB29743ED5EE}"/>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65529AF5-E435-4518-89D5-9F6E2C3636CE}"/>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421B43D0-E4FA-4675-A0DD-DC597A52E5D1}"/>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F8F191C1-9B7E-4B60-BDFF-94E3379034BA}"/>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E4F12D4-9248-4F7B-A994-F0C41156EF97}"/>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3F5AED6F-1BD2-48FE-A779-66F777213E61}"/>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18B7A9E4-3D05-4C9E-A96F-B2BEC0828307}"/>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D3D68674-5FCC-4A1D-B75C-DB8BC005902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91C33E74-A969-4229-BA77-E7590B87E7B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D9558048-BA7F-410E-975F-85C8F921EC3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B80BFAB1-DA52-4406-B0C8-B37D5E190DD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A98EA6AE-42A9-4B32-BEB3-8C5685D1222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74B26D1F-B118-4B92-B2B0-943128AF4D3E}"/>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69836AE-2BD2-4F3E-B217-47B0D35505A7}"/>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FDBA232D-A6C4-46B3-9C34-D98AB6E6F53D}"/>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1AFC4E49-A8EC-402E-84B3-90578512DFB2}"/>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BD76CE76-ECEC-457D-9559-A42C52DF9BD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A9623F85-1ECE-43F3-AA71-7F2D8CCD7927}"/>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D49B900F-8931-444A-BF77-A25B7799C4BB}"/>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1D901F06-E323-44C8-85CD-C61A1CF56DDE}"/>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B184C56-BFE4-4E52-A065-399E2871E8E3}"/>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5AB38011-EC7C-4D60-B78D-405BEC69BE8C}"/>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475ABABA-2D12-4982-AD80-6B6452EE8FB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EF4A7F08-3636-47C7-AA6D-BF05E56A991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51D84C96-4883-46CD-B406-1D972C44FD9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C913AA59-5ABA-4F4C-9398-5BF0CFD8381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903C93F8-B66F-4F28-B2F2-04A75B8FE68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C3470B4E-2FCB-4091-BE98-9DE16C682D5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20492D6E-99F5-4ECA-BD10-DF731ACE5F7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5853C929-27DB-4FDE-8DBA-771D02A2B3B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6970A48D-292A-4076-A5B8-AF34D570036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781F355A-9161-444B-BC77-8B554511DEF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804524AE-CDAE-4832-B710-B2330B29D22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72673652-C8F5-4D0E-9DCB-35891465BECF}"/>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35B714BC-56E5-44C2-A94E-1B90810DD908}"/>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E86E0957-066B-48BB-9A6B-DB4B8CD5A9C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9FF0A82A-7EE0-4330-92FC-8944E87301D4}"/>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1E88BA7E-B42F-4755-9FA5-3BFF10565FD4}"/>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CC8278E-0C77-49C3-8C19-66391C3F3DB3}"/>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5D826EEE-BC82-4964-8120-2ECA53D3A2B1}"/>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6A376E7A-258D-4EAF-8477-D1F8728E36D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2339211B-8974-4136-9825-2BDC14B05933}"/>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4AED1CC6-C244-4778-9749-E2F568F671B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3B45868A-4303-4E72-9C22-1582353AF182}"/>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2930E202-E4E9-4A13-BA9E-6CA13E4353F9}"/>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D229DD1C-67DF-46AD-8B26-80FDBB42DD07}"/>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974961-CA2F-4DEF-9E44-18C70747C3ED}"/>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8368C6CC-3076-44EE-BE65-65CCFE53568D}"/>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74366</xdr:rowOff>
    </xdr:from>
    <xdr:to>
      <xdr:col>116</xdr:col>
      <xdr:colOff>63500</xdr:colOff>
      <xdr:row>58</xdr:row>
      <xdr:rowOff>75578</xdr:rowOff>
    </xdr:to>
    <xdr:cxnSp macro="">
      <xdr:nvCxnSpPr>
        <xdr:cNvPr id="787" name="直線コネクタ 786">
          <a:extLst>
            <a:ext uri="{FF2B5EF4-FFF2-40B4-BE49-F238E27FC236}">
              <a16:creationId xmlns:a16="http://schemas.microsoft.com/office/drawing/2014/main" id="{CCF957D3-CA8A-44F6-9A29-7FD34341CD99}"/>
            </a:ext>
          </a:extLst>
        </xdr:cNvPr>
        <xdr:cNvCxnSpPr/>
      </xdr:nvCxnSpPr>
      <xdr:spPr>
        <a:xfrm flipV="1">
          <a:off x="21323300" y="10018466"/>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A08123E8-5666-40DD-8A23-7CC58DFDCE51}"/>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82E1EDA4-6E28-474C-9AF7-B6352D0639D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75578</xdr:rowOff>
    </xdr:from>
    <xdr:to>
      <xdr:col>111</xdr:col>
      <xdr:colOff>177800</xdr:colOff>
      <xdr:row>58</xdr:row>
      <xdr:rowOff>76698</xdr:rowOff>
    </xdr:to>
    <xdr:cxnSp macro="">
      <xdr:nvCxnSpPr>
        <xdr:cNvPr id="790" name="直線コネクタ 789">
          <a:extLst>
            <a:ext uri="{FF2B5EF4-FFF2-40B4-BE49-F238E27FC236}">
              <a16:creationId xmlns:a16="http://schemas.microsoft.com/office/drawing/2014/main" id="{ED01F1CB-37A0-48B2-96DD-BA987E1A7AF1}"/>
            </a:ext>
          </a:extLst>
        </xdr:cNvPr>
        <xdr:cNvCxnSpPr/>
      </xdr:nvCxnSpPr>
      <xdr:spPr>
        <a:xfrm flipV="1">
          <a:off x="20434300" y="10019678"/>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5F3A874F-BF62-483E-BFC7-BA2F11ACD19B}"/>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D33A5F0A-58F9-4B0E-B693-33B349F3BCDD}"/>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76698</xdr:rowOff>
    </xdr:from>
    <xdr:to>
      <xdr:col>107</xdr:col>
      <xdr:colOff>50800</xdr:colOff>
      <xdr:row>58</xdr:row>
      <xdr:rowOff>78344</xdr:rowOff>
    </xdr:to>
    <xdr:cxnSp macro="">
      <xdr:nvCxnSpPr>
        <xdr:cNvPr id="793" name="直線コネクタ 792">
          <a:extLst>
            <a:ext uri="{FF2B5EF4-FFF2-40B4-BE49-F238E27FC236}">
              <a16:creationId xmlns:a16="http://schemas.microsoft.com/office/drawing/2014/main" id="{4C21B103-C8AA-4520-8023-EB48CFAA7368}"/>
            </a:ext>
          </a:extLst>
        </xdr:cNvPr>
        <xdr:cNvCxnSpPr/>
      </xdr:nvCxnSpPr>
      <xdr:spPr>
        <a:xfrm flipV="1">
          <a:off x="19545300" y="1002079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B8FCC1E3-FCA2-4770-8D1C-1048F0CD9221}"/>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BBA7EEEA-AC37-4DCE-AE31-072E19EE8B63}"/>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78344</xdr:rowOff>
    </xdr:from>
    <xdr:to>
      <xdr:col>102</xdr:col>
      <xdr:colOff>114300</xdr:colOff>
      <xdr:row>58</xdr:row>
      <xdr:rowOff>79898</xdr:rowOff>
    </xdr:to>
    <xdr:cxnSp macro="">
      <xdr:nvCxnSpPr>
        <xdr:cNvPr id="796" name="直線コネクタ 795">
          <a:extLst>
            <a:ext uri="{FF2B5EF4-FFF2-40B4-BE49-F238E27FC236}">
              <a16:creationId xmlns:a16="http://schemas.microsoft.com/office/drawing/2014/main" id="{A074B8A3-1330-4F4F-83D3-ABD69C767CD9}"/>
            </a:ext>
          </a:extLst>
        </xdr:cNvPr>
        <xdr:cNvCxnSpPr/>
      </xdr:nvCxnSpPr>
      <xdr:spPr>
        <a:xfrm flipV="1">
          <a:off x="18656300" y="1002244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10563CE8-19CD-47A6-8154-2B78B9E7C853}"/>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B39D7515-E21E-4517-84BA-185E3BD02552}"/>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63DAC668-9E55-43CA-BB17-F3E094F431D5}"/>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C4387E1A-199A-42CD-8105-EF80895BEAFB}"/>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E2918008-69F4-4C19-9676-7AD2E385008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1D7586F2-26C5-4043-8C7D-727F5128D72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C87FFA48-45BA-4739-82AB-682B1BF8F8F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BE437AD0-CAF3-4CE6-9192-4E3464F6C41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7E81DC1B-2BA0-4E53-9007-1EC19787681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23566</xdr:rowOff>
    </xdr:from>
    <xdr:to>
      <xdr:col>116</xdr:col>
      <xdr:colOff>114300</xdr:colOff>
      <xdr:row>58</xdr:row>
      <xdr:rowOff>125166</xdr:rowOff>
    </xdr:to>
    <xdr:sp macro="" textlink="">
      <xdr:nvSpPr>
        <xdr:cNvPr id="806" name="楕円 805">
          <a:extLst>
            <a:ext uri="{FF2B5EF4-FFF2-40B4-BE49-F238E27FC236}">
              <a16:creationId xmlns:a16="http://schemas.microsoft.com/office/drawing/2014/main" id="{80D94E2F-455D-4366-831A-37E41C0B3C7A}"/>
            </a:ext>
          </a:extLst>
        </xdr:cNvPr>
        <xdr:cNvSpPr/>
      </xdr:nvSpPr>
      <xdr:spPr>
        <a:xfrm>
          <a:off x="22110700" y="99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109943</xdr:rowOff>
    </xdr:from>
    <xdr:ext cx="469744" cy="259045"/>
    <xdr:sp macro="" textlink="">
      <xdr:nvSpPr>
        <xdr:cNvPr id="807" name="貸付金該当値テキスト">
          <a:extLst>
            <a:ext uri="{FF2B5EF4-FFF2-40B4-BE49-F238E27FC236}">
              <a16:creationId xmlns:a16="http://schemas.microsoft.com/office/drawing/2014/main" id="{FC4FFE40-BAD5-4F5F-81E1-9EE4C0F14FFD}"/>
            </a:ext>
          </a:extLst>
        </xdr:cNvPr>
        <xdr:cNvSpPr txBox="1"/>
      </xdr:nvSpPr>
      <xdr:spPr>
        <a:xfrm>
          <a:off x="22212300" y="98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24778</xdr:rowOff>
    </xdr:from>
    <xdr:to>
      <xdr:col>112</xdr:col>
      <xdr:colOff>38100</xdr:colOff>
      <xdr:row>58</xdr:row>
      <xdr:rowOff>126378</xdr:rowOff>
    </xdr:to>
    <xdr:sp macro="" textlink="">
      <xdr:nvSpPr>
        <xdr:cNvPr id="808" name="楕円 807">
          <a:extLst>
            <a:ext uri="{FF2B5EF4-FFF2-40B4-BE49-F238E27FC236}">
              <a16:creationId xmlns:a16="http://schemas.microsoft.com/office/drawing/2014/main" id="{B9E579AD-A261-444B-9375-0EAFCD98E7E3}"/>
            </a:ext>
          </a:extLst>
        </xdr:cNvPr>
        <xdr:cNvSpPr/>
      </xdr:nvSpPr>
      <xdr:spPr>
        <a:xfrm>
          <a:off x="21272500" y="99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117505</xdr:rowOff>
    </xdr:from>
    <xdr:ext cx="469744" cy="259045"/>
    <xdr:sp macro="" textlink="">
      <xdr:nvSpPr>
        <xdr:cNvPr id="809" name="テキスト ボックス 808">
          <a:extLst>
            <a:ext uri="{FF2B5EF4-FFF2-40B4-BE49-F238E27FC236}">
              <a16:creationId xmlns:a16="http://schemas.microsoft.com/office/drawing/2014/main" id="{085F5671-8EDE-41A8-918A-03536B260E26}"/>
            </a:ext>
          </a:extLst>
        </xdr:cNvPr>
        <xdr:cNvSpPr txBox="1"/>
      </xdr:nvSpPr>
      <xdr:spPr>
        <a:xfrm>
          <a:off x="21088428" y="1006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25898</xdr:rowOff>
    </xdr:from>
    <xdr:to>
      <xdr:col>107</xdr:col>
      <xdr:colOff>101600</xdr:colOff>
      <xdr:row>58</xdr:row>
      <xdr:rowOff>127498</xdr:rowOff>
    </xdr:to>
    <xdr:sp macro="" textlink="">
      <xdr:nvSpPr>
        <xdr:cNvPr id="810" name="楕円 809">
          <a:extLst>
            <a:ext uri="{FF2B5EF4-FFF2-40B4-BE49-F238E27FC236}">
              <a16:creationId xmlns:a16="http://schemas.microsoft.com/office/drawing/2014/main" id="{55AD000F-F7FF-427A-92C6-050D5BAD234C}"/>
            </a:ext>
          </a:extLst>
        </xdr:cNvPr>
        <xdr:cNvSpPr/>
      </xdr:nvSpPr>
      <xdr:spPr>
        <a:xfrm>
          <a:off x="20383500" y="99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118625</xdr:rowOff>
    </xdr:from>
    <xdr:ext cx="469744" cy="259045"/>
    <xdr:sp macro="" textlink="">
      <xdr:nvSpPr>
        <xdr:cNvPr id="811" name="テキスト ボックス 810">
          <a:extLst>
            <a:ext uri="{FF2B5EF4-FFF2-40B4-BE49-F238E27FC236}">
              <a16:creationId xmlns:a16="http://schemas.microsoft.com/office/drawing/2014/main" id="{B9097627-5D6A-468B-8121-128BBBD23A23}"/>
            </a:ext>
          </a:extLst>
        </xdr:cNvPr>
        <xdr:cNvSpPr txBox="1"/>
      </xdr:nvSpPr>
      <xdr:spPr>
        <a:xfrm>
          <a:off x="20199428" y="1006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27544</xdr:rowOff>
    </xdr:from>
    <xdr:to>
      <xdr:col>102</xdr:col>
      <xdr:colOff>165100</xdr:colOff>
      <xdr:row>58</xdr:row>
      <xdr:rowOff>129144</xdr:rowOff>
    </xdr:to>
    <xdr:sp macro="" textlink="">
      <xdr:nvSpPr>
        <xdr:cNvPr id="812" name="楕円 811">
          <a:extLst>
            <a:ext uri="{FF2B5EF4-FFF2-40B4-BE49-F238E27FC236}">
              <a16:creationId xmlns:a16="http://schemas.microsoft.com/office/drawing/2014/main" id="{E34F3442-7ADD-4884-BEEC-5F97FDE50070}"/>
            </a:ext>
          </a:extLst>
        </xdr:cNvPr>
        <xdr:cNvSpPr/>
      </xdr:nvSpPr>
      <xdr:spPr>
        <a:xfrm>
          <a:off x="19494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120271</xdr:rowOff>
    </xdr:from>
    <xdr:ext cx="469744" cy="259045"/>
    <xdr:sp macro="" textlink="">
      <xdr:nvSpPr>
        <xdr:cNvPr id="813" name="テキスト ボックス 812">
          <a:extLst>
            <a:ext uri="{FF2B5EF4-FFF2-40B4-BE49-F238E27FC236}">
              <a16:creationId xmlns:a16="http://schemas.microsoft.com/office/drawing/2014/main" id="{22991798-EEBA-4FA8-8634-86A637A2294B}"/>
            </a:ext>
          </a:extLst>
        </xdr:cNvPr>
        <xdr:cNvSpPr txBox="1"/>
      </xdr:nvSpPr>
      <xdr:spPr>
        <a:xfrm>
          <a:off x="19310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29098</xdr:rowOff>
    </xdr:from>
    <xdr:to>
      <xdr:col>98</xdr:col>
      <xdr:colOff>38100</xdr:colOff>
      <xdr:row>58</xdr:row>
      <xdr:rowOff>130698</xdr:rowOff>
    </xdr:to>
    <xdr:sp macro="" textlink="">
      <xdr:nvSpPr>
        <xdr:cNvPr id="814" name="楕円 813">
          <a:extLst>
            <a:ext uri="{FF2B5EF4-FFF2-40B4-BE49-F238E27FC236}">
              <a16:creationId xmlns:a16="http://schemas.microsoft.com/office/drawing/2014/main" id="{3D1D68A1-1489-4EA3-A0D1-D28392BE4BBD}"/>
            </a:ext>
          </a:extLst>
        </xdr:cNvPr>
        <xdr:cNvSpPr/>
      </xdr:nvSpPr>
      <xdr:spPr>
        <a:xfrm>
          <a:off x="186055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121825</xdr:rowOff>
    </xdr:from>
    <xdr:ext cx="469744" cy="259045"/>
    <xdr:sp macro="" textlink="">
      <xdr:nvSpPr>
        <xdr:cNvPr id="815" name="テキスト ボックス 814">
          <a:extLst>
            <a:ext uri="{FF2B5EF4-FFF2-40B4-BE49-F238E27FC236}">
              <a16:creationId xmlns:a16="http://schemas.microsoft.com/office/drawing/2014/main" id="{E4773FD7-69D4-40CE-A774-D464C480C539}"/>
            </a:ext>
          </a:extLst>
        </xdr:cNvPr>
        <xdr:cNvSpPr txBox="1"/>
      </xdr:nvSpPr>
      <xdr:spPr>
        <a:xfrm>
          <a:off x="18421428" y="1006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CD903E2F-B512-4713-B5A8-EE9552939E1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1F82DD3-4C1A-450C-B46A-EC8D7BBD2FFA}"/>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94845BF2-F07A-4066-A397-D1F19760C0C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E4D8ABA6-508A-4D2B-9D22-CE444BC9EB8B}"/>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7914C722-317B-4009-A0D4-DD066F6DE67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EE27AFAA-3A56-4FC3-B3C3-CB0788DB8ADA}"/>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13472979-68C0-4E74-9E36-E0FF7618B93F}"/>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CFAA08F1-171B-4A86-85AB-16C66C827834}"/>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CAADD8E4-2584-44BA-B311-02FB2B1A28D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7B5A3C9B-F1E8-4498-932E-8E89B7A65E63}"/>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A2E2D37C-2ADA-4274-91C5-EE04BFFBA8B8}"/>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70F10B7C-7F03-4777-868C-4E110A2E15D8}"/>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5815E1A3-7A57-441D-A102-A690C61FE6B4}"/>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35094A2-EF55-4269-84AC-75434D43197B}"/>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40E96203-042D-4F20-A4AE-FC2E230A8FAD}"/>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3A065174-C069-4DE9-9A2C-10B0546900CA}"/>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241FECA5-BB31-49CD-934D-8279B39AEA86}"/>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159894D2-933B-4584-887E-539B4579083B}"/>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E20E68AB-BE92-45F3-B0B1-3B6D87D929C1}"/>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10BB876B-17F1-4828-848B-7273DF3DBA74}"/>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737CF9DD-DF74-45E5-AE35-5C3BD572D598}"/>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6AF723A0-6BBC-47B7-90F1-32BD4A2E48A5}"/>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188837E-07CD-4306-A728-5BB8ADEE4E4E}"/>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7C619672-BAA4-4031-AD88-941BF5531C7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BB326832-67FE-462B-8BDA-91AAE02E812C}"/>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92071ABC-6CDB-407F-A370-CC11488D1CFB}"/>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98C03C5A-FA9A-4D3D-B8BB-D9C87ED4AE86}"/>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C7341455-E4CE-4AB1-BE1A-F8C76FF8B835}"/>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15AA9647-2D5B-4AFB-B022-86C97EC1FE55}"/>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84404</xdr:rowOff>
    </xdr:from>
    <xdr:to>
      <xdr:col>116</xdr:col>
      <xdr:colOff>63500</xdr:colOff>
      <xdr:row>76</xdr:row>
      <xdr:rowOff>3657</xdr:rowOff>
    </xdr:to>
    <xdr:cxnSp macro="">
      <xdr:nvCxnSpPr>
        <xdr:cNvPr id="845" name="直線コネクタ 844">
          <a:extLst>
            <a:ext uri="{FF2B5EF4-FFF2-40B4-BE49-F238E27FC236}">
              <a16:creationId xmlns:a16="http://schemas.microsoft.com/office/drawing/2014/main" id="{72E1E152-6C4C-4741-B2B8-299B449D8F11}"/>
            </a:ext>
          </a:extLst>
        </xdr:cNvPr>
        <xdr:cNvCxnSpPr/>
      </xdr:nvCxnSpPr>
      <xdr:spPr>
        <a:xfrm flipV="1">
          <a:off x="21323300" y="12943154"/>
          <a:ext cx="838200" cy="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BA9C14B-E9E2-4138-8E3B-9CF2334D910A}"/>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F3BD1A84-EFC6-46DB-A821-5AE3447A644B}"/>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3657</xdr:rowOff>
    </xdr:from>
    <xdr:to>
      <xdr:col>111</xdr:col>
      <xdr:colOff>177800</xdr:colOff>
      <xdr:row>76</xdr:row>
      <xdr:rowOff>70459</xdr:rowOff>
    </xdr:to>
    <xdr:cxnSp macro="">
      <xdr:nvCxnSpPr>
        <xdr:cNvPr id="848" name="直線コネクタ 847">
          <a:extLst>
            <a:ext uri="{FF2B5EF4-FFF2-40B4-BE49-F238E27FC236}">
              <a16:creationId xmlns:a16="http://schemas.microsoft.com/office/drawing/2014/main" id="{024065DF-2BA0-4068-A7F1-8E3188B29C18}"/>
            </a:ext>
          </a:extLst>
        </xdr:cNvPr>
        <xdr:cNvCxnSpPr/>
      </xdr:nvCxnSpPr>
      <xdr:spPr>
        <a:xfrm flipV="1">
          <a:off x="20434300" y="13033857"/>
          <a:ext cx="8890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D85132A7-826E-4461-AD69-35C919B0DEAB}"/>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6C765D78-306B-4AB9-A1F8-20BED29C59A4}"/>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70459</xdr:rowOff>
    </xdr:from>
    <xdr:to>
      <xdr:col>107</xdr:col>
      <xdr:colOff>50800</xdr:colOff>
      <xdr:row>76</xdr:row>
      <xdr:rowOff>101257</xdr:rowOff>
    </xdr:to>
    <xdr:cxnSp macro="">
      <xdr:nvCxnSpPr>
        <xdr:cNvPr id="851" name="直線コネクタ 850">
          <a:extLst>
            <a:ext uri="{FF2B5EF4-FFF2-40B4-BE49-F238E27FC236}">
              <a16:creationId xmlns:a16="http://schemas.microsoft.com/office/drawing/2014/main" id="{46DE5D29-E34C-4F3E-AC00-0D4A7EAB2A26}"/>
            </a:ext>
          </a:extLst>
        </xdr:cNvPr>
        <xdr:cNvCxnSpPr/>
      </xdr:nvCxnSpPr>
      <xdr:spPr>
        <a:xfrm flipV="1">
          <a:off x="19545300" y="13100659"/>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18AF91CF-D708-4487-80B5-C2D993BDF6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91F82F20-2C27-47E0-BCE6-42841BCEAF22}"/>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80963</xdr:rowOff>
    </xdr:from>
    <xdr:to>
      <xdr:col>102</xdr:col>
      <xdr:colOff>114300</xdr:colOff>
      <xdr:row>76</xdr:row>
      <xdr:rowOff>101257</xdr:rowOff>
    </xdr:to>
    <xdr:cxnSp macro="">
      <xdr:nvCxnSpPr>
        <xdr:cNvPr id="854" name="直線コネクタ 853">
          <a:extLst>
            <a:ext uri="{FF2B5EF4-FFF2-40B4-BE49-F238E27FC236}">
              <a16:creationId xmlns:a16="http://schemas.microsoft.com/office/drawing/2014/main" id="{C42C9FDC-42EC-42D8-A64A-48EC996C6883}"/>
            </a:ext>
          </a:extLst>
        </xdr:cNvPr>
        <xdr:cNvCxnSpPr/>
      </xdr:nvCxnSpPr>
      <xdr:spPr>
        <a:xfrm>
          <a:off x="18656300" y="13111163"/>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AD654CFA-06F4-4943-8764-F4617B2098E7}"/>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33E4CC5E-6F21-4D49-849A-79467D360281}"/>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21EADB03-78F4-426D-AE34-B279C92E051A}"/>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3C4BF6E7-5448-47FF-9DDD-7BE355EBE5CF}"/>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F421D39C-8B00-4940-8191-FA1D9337E457}"/>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56E57DEE-3EC9-440C-8885-42B86567DD6D}"/>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DA81BF3-89FB-476F-82A1-8F99C785780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F75720C7-DB82-4C19-BD56-BE4B234DC113}"/>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D0FB2A9-6A72-41CD-B2F1-F487EB335709}"/>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33604</xdr:rowOff>
    </xdr:from>
    <xdr:to>
      <xdr:col>116</xdr:col>
      <xdr:colOff>114300</xdr:colOff>
      <xdr:row>75</xdr:row>
      <xdr:rowOff>135204</xdr:rowOff>
    </xdr:to>
    <xdr:sp macro="" textlink="">
      <xdr:nvSpPr>
        <xdr:cNvPr id="864" name="楕円 863">
          <a:extLst>
            <a:ext uri="{FF2B5EF4-FFF2-40B4-BE49-F238E27FC236}">
              <a16:creationId xmlns:a16="http://schemas.microsoft.com/office/drawing/2014/main" id="{30E1F7C2-6585-473D-97FB-23E91387C792}"/>
            </a:ext>
          </a:extLst>
        </xdr:cNvPr>
        <xdr:cNvSpPr/>
      </xdr:nvSpPr>
      <xdr:spPr>
        <a:xfrm>
          <a:off x="22110700" y="128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56481</xdr:rowOff>
    </xdr:from>
    <xdr:ext cx="534377" cy="259045"/>
    <xdr:sp macro="" textlink="">
      <xdr:nvSpPr>
        <xdr:cNvPr id="865" name="繰出金該当値テキスト">
          <a:extLst>
            <a:ext uri="{FF2B5EF4-FFF2-40B4-BE49-F238E27FC236}">
              <a16:creationId xmlns:a16="http://schemas.microsoft.com/office/drawing/2014/main" id="{041EAC7F-9521-414B-A9E3-70C3AD7C95D1}"/>
            </a:ext>
          </a:extLst>
        </xdr:cNvPr>
        <xdr:cNvSpPr txBox="1"/>
      </xdr:nvSpPr>
      <xdr:spPr>
        <a:xfrm>
          <a:off x="22212300" y="127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124308</xdr:rowOff>
    </xdr:from>
    <xdr:to>
      <xdr:col>112</xdr:col>
      <xdr:colOff>38100</xdr:colOff>
      <xdr:row>76</xdr:row>
      <xdr:rowOff>54459</xdr:rowOff>
    </xdr:to>
    <xdr:sp macro="" textlink="">
      <xdr:nvSpPr>
        <xdr:cNvPr id="866" name="楕円 865">
          <a:extLst>
            <a:ext uri="{FF2B5EF4-FFF2-40B4-BE49-F238E27FC236}">
              <a16:creationId xmlns:a16="http://schemas.microsoft.com/office/drawing/2014/main" id="{CBA53137-C5D7-43D9-B237-0911FD101BE0}"/>
            </a:ext>
          </a:extLst>
        </xdr:cNvPr>
        <xdr:cNvSpPr/>
      </xdr:nvSpPr>
      <xdr:spPr>
        <a:xfrm>
          <a:off x="21272500" y="129830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70985</xdr:rowOff>
    </xdr:from>
    <xdr:ext cx="534377" cy="259045"/>
    <xdr:sp macro="" textlink="">
      <xdr:nvSpPr>
        <xdr:cNvPr id="867" name="テキスト ボックス 866">
          <a:extLst>
            <a:ext uri="{FF2B5EF4-FFF2-40B4-BE49-F238E27FC236}">
              <a16:creationId xmlns:a16="http://schemas.microsoft.com/office/drawing/2014/main" id="{FA6B3DFE-FA29-484A-A982-919E91996F0F}"/>
            </a:ext>
          </a:extLst>
        </xdr:cNvPr>
        <xdr:cNvSpPr txBox="1"/>
      </xdr:nvSpPr>
      <xdr:spPr>
        <a:xfrm>
          <a:off x="21056111" y="127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19659</xdr:rowOff>
    </xdr:from>
    <xdr:to>
      <xdr:col>107</xdr:col>
      <xdr:colOff>101600</xdr:colOff>
      <xdr:row>76</xdr:row>
      <xdr:rowOff>121259</xdr:rowOff>
    </xdr:to>
    <xdr:sp macro="" textlink="">
      <xdr:nvSpPr>
        <xdr:cNvPr id="868" name="楕円 867">
          <a:extLst>
            <a:ext uri="{FF2B5EF4-FFF2-40B4-BE49-F238E27FC236}">
              <a16:creationId xmlns:a16="http://schemas.microsoft.com/office/drawing/2014/main" id="{49B6AA5C-56C3-44E2-8DDA-A1456B13CAAD}"/>
            </a:ext>
          </a:extLst>
        </xdr:cNvPr>
        <xdr:cNvSpPr/>
      </xdr:nvSpPr>
      <xdr:spPr>
        <a:xfrm>
          <a:off x="20383500" y="130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137786</xdr:rowOff>
    </xdr:from>
    <xdr:ext cx="534377" cy="259045"/>
    <xdr:sp macro="" textlink="">
      <xdr:nvSpPr>
        <xdr:cNvPr id="869" name="テキスト ボックス 868">
          <a:extLst>
            <a:ext uri="{FF2B5EF4-FFF2-40B4-BE49-F238E27FC236}">
              <a16:creationId xmlns:a16="http://schemas.microsoft.com/office/drawing/2014/main" id="{1CF1C475-4467-4BB7-AFE1-0CFB23793D55}"/>
            </a:ext>
          </a:extLst>
        </xdr:cNvPr>
        <xdr:cNvSpPr txBox="1"/>
      </xdr:nvSpPr>
      <xdr:spPr>
        <a:xfrm>
          <a:off x="20167111" y="128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50457</xdr:rowOff>
    </xdr:from>
    <xdr:to>
      <xdr:col>102</xdr:col>
      <xdr:colOff>165100</xdr:colOff>
      <xdr:row>76</xdr:row>
      <xdr:rowOff>152057</xdr:rowOff>
    </xdr:to>
    <xdr:sp macro="" textlink="">
      <xdr:nvSpPr>
        <xdr:cNvPr id="870" name="楕円 869">
          <a:extLst>
            <a:ext uri="{FF2B5EF4-FFF2-40B4-BE49-F238E27FC236}">
              <a16:creationId xmlns:a16="http://schemas.microsoft.com/office/drawing/2014/main" id="{5ABD3E3D-74F0-47E5-9D92-6A7BEAD4E23C}"/>
            </a:ext>
          </a:extLst>
        </xdr:cNvPr>
        <xdr:cNvSpPr/>
      </xdr:nvSpPr>
      <xdr:spPr>
        <a:xfrm>
          <a:off x="19494500" y="1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168584</xdr:rowOff>
    </xdr:from>
    <xdr:ext cx="534377" cy="259045"/>
    <xdr:sp macro="" textlink="">
      <xdr:nvSpPr>
        <xdr:cNvPr id="871" name="テキスト ボックス 870">
          <a:extLst>
            <a:ext uri="{FF2B5EF4-FFF2-40B4-BE49-F238E27FC236}">
              <a16:creationId xmlns:a16="http://schemas.microsoft.com/office/drawing/2014/main" id="{95C0E188-4C0F-4F51-92D6-D2DCDF4726F5}"/>
            </a:ext>
          </a:extLst>
        </xdr:cNvPr>
        <xdr:cNvSpPr txBox="1"/>
      </xdr:nvSpPr>
      <xdr:spPr>
        <a:xfrm>
          <a:off x="19278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30163</xdr:rowOff>
    </xdr:from>
    <xdr:to>
      <xdr:col>98</xdr:col>
      <xdr:colOff>38100</xdr:colOff>
      <xdr:row>76</xdr:row>
      <xdr:rowOff>131763</xdr:rowOff>
    </xdr:to>
    <xdr:sp macro="" textlink="">
      <xdr:nvSpPr>
        <xdr:cNvPr id="872" name="楕円 871">
          <a:extLst>
            <a:ext uri="{FF2B5EF4-FFF2-40B4-BE49-F238E27FC236}">
              <a16:creationId xmlns:a16="http://schemas.microsoft.com/office/drawing/2014/main" id="{FFD6B48F-C6F4-439F-8951-AF0A00F48740}"/>
            </a:ext>
          </a:extLst>
        </xdr:cNvPr>
        <xdr:cNvSpPr/>
      </xdr:nvSpPr>
      <xdr:spPr>
        <a:xfrm>
          <a:off x="18605500" y="130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148290</xdr:rowOff>
    </xdr:from>
    <xdr:ext cx="534377" cy="259045"/>
    <xdr:sp macro="" textlink="">
      <xdr:nvSpPr>
        <xdr:cNvPr id="873" name="テキスト ボックス 872">
          <a:extLst>
            <a:ext uri="{FF2B5EF4-FFF2-40B4-BE49-F238E27FC236}">
              <a16:creationId xmlns:a16="http://schemas.microsoft.com/office/drawing/2014/main" id="{E5AC1AF2-DBC6-4F86-9BF9-28AD6FDB288C}"/>
            </a:ext>
          </a:extLst>
        </xdr:cNvPr>
        <xdr:cNvSpPr txBox="1"/>
      </xdr:nvSpPr>
      <xdr:spPr>
        <a:xfrm>
          <a:off x="18389111" y="12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4B20CADD-8E88-454C-BD7C-C31DC385E72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DAA4DD37-3AA1-4008-8F54-8BCE4884E8D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FEC04DAD-E71E-4EB3-9728-874FEC151241}"/>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DFBF3AEE-EB33-4A38-9E67-ABE2A79EFF0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FFA81F6B-6E2C-44D5-8D7C-4BCAB5884C3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85260A38-D9F3-496C-8885-6574EDE849AA}"/>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DF304290-89F3-4C11-A2B5-69CF19280C4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8DADA9EB-003A-47F2-9E2C-7424D6CBD989}"/>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74D19F37-A2AF-4674-B33F-9E5C130CAFD3}"/>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BAB4C889-FABC-4AF2-9A2E-530BBF3FB551}"/>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9DDF0BA3-7210-42C2-A405-FEDC81120612}"/>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43840277-57D9-4845-8539-A08C6F07FBC8}"/>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F734243F-4FC3-40E1-AD51-3E082126E321}"/>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5E3A54D-C94D-4B8E-BFD5-ED2F5276265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BDFB165A-F29A-41D3-91D7-617C1B548D1F}"/>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87F48D3F-F22D-42FB-AE5F-52E4BDE8F3A6}"/>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6E6F66A6-9713-4E68-B359-F5DDFDCD7996}"/>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CBBAACAB-FA85-4F5D-B987-BC028D48F8D3}"/>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DB08FC7F-7A01-485F-86A2-F5BBF03A7594}"/>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7A778C36-5CE2-4A28-80E9-C01161AB542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A83E9B49-6F4A-4D0C-8655-7A52B1D2B6C4}"/>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9E7DC988-BE38-46ED-B6F2-175930E6038D}"/>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FCB5D626-506D-462F-A7D4-C995F3ED01E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767320A5-E66B-4117-8151-B5F83FADEB1B}"/>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3F08FB95-73B5-447E-BCA2-F052C52BDDDD}"/>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AE45A672-C7B9-48C3-A5D8-6B3B514C199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96A64DA-E8E4-45C3-A778-50F7F4B05BE3}"/>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3597A561-5D89-4964-BAAF-AEB937234F28}"/>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E7054537-B96B-4D19-B510-D4D16854A7C1}"/>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F59C5FB3-3487-4425-8573-5E03E188EFAF}"/>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DFCE3706-F012-4FD4-AE37-E6CAEC71D271}"/>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27BD2BFA-7225-4177-BB89-307D2283C569}"/>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DBD12F85-FEB7-4ADD-9816-55EF5F510084}"/>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385ED3D8-2113-46EA-8D93-05A3D952BE62}"/>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454ED947-2FB3-43D6-9BD7-73AC3A97F4D6}"/>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56E4F8F4-AAED-43AC-80F9-F76D1C649AC1}"/>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DB03BFB1-D9B8-45CE-ABAA-52856EB5E739}"/>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805E300D-8871-4D21-92EE-4CA14A96E8E9}"/>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8415EF6E-34AB-4D14-AA02-829C910F010F}"/>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84D52521-58BF-4A27-8869-8FC34903E15D}"/>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286397D2-7535-4331-8BDA-33DBFDE106B8}"/>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F8BBEB5E-3357-4D28-891D-D4687AAAC2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F27150AC-381C-44DA-810B-F9967FE50B15}"/>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A01FF752-5112-46A9-8466-A99DEBD6FA96}"/>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174D4235-C3AF-4392-B1BB-357F19D83EB5}"/>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8F3FBBB4-E3B7-4C71-BAA7-23B7D1F86D89}"/>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1AD8F1B4-938C-4C38-8DFE-924BE1468A2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1AB45041-CB14-4AC7-AFA5-5F52FDE8333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C2C3B05F-3961-47C7-9C77-64C48592736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7C4ABD76-D140-4A5C-9A1D-ADB814D4EC78}"/>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1A4C11B5-3BF5-459B-9437-0CD1ECB1F41F}"/>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27996F88-9885-478F-BAB1-76BACE6DD4CC}"/>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72BE37D1-AD3E-4FF0-9F99-C68D36EB3698}"/>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B6E1651-AE2E-4E86-91CE-476E569BCA0E}"/>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2161741C-6330-4023-B61B-3F69E75E02F8}"/>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15527083-639D-43EF-B846-7DB224C53EDB}"/>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9ECFEC80-FB3B-4E7C-9DC9-838CA9D093EE}"/>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4E1AD10-F090-4E80-9831-8D74B2223C8E}"/>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3441AA9E-794C-48C6-9AEB-A6688CCAC42E}"/>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E9C3BF52-04DE-48BA-90B6-DA01CEA3DFF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FC0FFCE7-44ED-432F-B3E1-B29557976D1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4B6B655D-8F57-4EBB-912B-7EFD86D2FE3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158,471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10,608</a:t>
          </a:r>
          <a:r>
            <a:rPr kumimoji="1" lang="ja-JP" altLang="en-US" sz="1300">
              <a:latin typeface="ＭＳ Ｐゴシック" panose="020B0600070205080204" pitchFamily="50" charset="-128"/>
              <a:ea typeface="ＭＳ Ｐゴシック" panose="020B0600070205080204" pitchFamily="50" charset="-128"/>
            </a:rPr>
            <a:t>円）：人事院勧告の給与改定等に伴い人件費が増加し、人口減少（▲</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人）したため、住民一人当たりの人件費は増加している。また、地形的な制約により消防業務を本部・出張所の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拠点体制をとっていることなどから、団体、国平均を大きく上回っている。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98,280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21,898</a:t>
          </a:r>
          <a:r>
            <a:rPr kumimoji="1" lang="ja-JP" altLang="en-US" sz="1300">
              <a:latin typeface="ＭＳ Ｐゴシック" panose="020B0600070205080204" pitchFamily="50" charset="-128"/>
              <a:ea typeface="ＭＳ Ｐゴシック" panose="020B0600070205080204" pitchFamily="50" charset="-128"/>
            </a:rPr>
            <a:t>円）：児童通所に関する扶助費等が増加し、人口が減少したため、住民一人当たりの扶助費が増加している。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93,040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4,806</a:t>
          </a:r>
          <a:r>
            <a:rPr kumimoji="1" lang="ja-JP" altLang="en-US" sz="1300">
              <a:latin typeface="ＭＳ Ｐゴシック" panose="020B0600070205080204" pitchFamily="50" charset="-128"/>
              <a:ea typeface="ＭＳ Ｐゴシック" panose="020B0600070205080204" pitchFamily="50" charset="-128"/>
            </a:rPr>
            <a:t>円）：公共施設等再編整備事業の増加等により、前年度と比較して増加している。</a:t>
          </a:r>
          <a:br>
            <a:rPr kumimoji="1" lang="ja-JP" altLang="en-US"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5,722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月に発生した西日本豪雨災害の復旧事業が一段落し、大幅な減少となっているが、毎年豪雨による被害があり、類似団体平均値は下回っているが、全国平均は上回っている。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92,134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2,176</a:t>
          </a:r>
          <a:r>
            <a:rPr kumimoji="1" lang="ja-JP" altLang="en-US" sz="1300">
              <a:latin typeface="ＭＳ Ｐゴシック" panose="020B0600070205080204" pitchFamily="50" charset="-128"/>
              <a:ea typeface="ＭＳ Ｐゴシック" panose="020B0600070205080204" pitchFamily="50" charset="-128"/>
            </a:rPr>
            <a:t>円）：公債費は減少しているが、人口減少が大きく、住民一人当たりの公債費は増加している。また、人口減少率が類似団体と比較して高いため、一人当たりのコストは類似団体、全国平均を上回っている。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02F950-81BE-4F2E-826D-098DB447E2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3E33DE0-91F6-47B5-A037-47A0FC96D2A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D104CEE-C87B-435F-B8D4-FDEF74E7C10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B5532DE-4F7C-4C2C-B000-D7485ED1C7D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81D06E-2C52-4602-8C66-637D20FC40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3BD510-705D-426C-B240-EF21BB1589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260951-8811-4B7F-9395-DC4DC776F4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564104-B488-42CB-BDAF-9839E207CA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A29353-72F2-424C-9299-27A3F0A1D5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BAB8F71-CDE7-4BD9-B968-A11EE132BAB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20,996
20,118
100.65
15,697,876
15,392,357
38,375
8,943,178
16,944,474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1B208B-1C9C-433A-8A7A-34A4DDBE26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4172E9-EAE9-466E-95C3-CE82C9B54E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5071DE-1E80-42A7-B9F4-DECF1213E4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CA1CAF-96D6-4524-B572-2CC3AC5C4A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700E4E-FDB6-4B25-A39F-E059EB3C1D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57C73FB-DDBE-4CA3-AE16-7C4CE84C66B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A82E000-8200-4EBD-8D43-2AFED45C770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D23D244-2923-4E34-9F06-0CFEA70D18E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C5673D3-E6BE-40B5-884D-A4010DCE28F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3B4027-9129-4A56-ABDA-D8884273CD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A7CB255-0842-4641-B4E0-F93B76B0906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14EEF84-8535-4156-B719-5C3B0F09F9D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8E314CD-BD68-496C-A19A-1574A1E7F0D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9900AE9-5730-4E9B-B62B-08E9AA11C1B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9ED82B-6342-49AB-B646-2D167F9EE3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F3662B4-AEC9-4659-86F0-4E272D133DC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C92245-CFB5-4C7F-8570-A889375C91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2E28832-38B4-486F-8D6C-8757A70E6E8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00F4EE5-F7A9-41CD-B60F-D1E9ACF69B6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B80B6CA-3CA5-4E56-8F84-4A175DC5E37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ED1FB29-D480-4081-ABDB-84E3718A958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4D94A6A-DB47-4105-8833-81788C16248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A9E9C11-697C-4B5E-BA6B-82C0A2EFDD2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1993DA9-519B-457C-99DB-8711ADE0B6E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DB861A3-652E-46A7-832B-963663BB220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268A534-CB15-412E-A076-6DFAE51423A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8F3E4B4-1395-427C-857B-DDEFE1FFAF0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81253C9-A6EC-4F7A-A62F-DB4DE6621C8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F88671D-FE41-49F3-93C0-60380720E2C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CFFAA10-5017-4ADF-B963-2AE31D21A45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FC9CD900-7E80-4FEA-93B0-7343A14F7678}"/>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FFF526F-C0C8-4866-92ED-EAED2A45B59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7CC1E98-27F3-4E14-9640-3F9091B6439A}"/>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A86FF0E-3365-4DC2-8592-141C7165C89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44B7F00A-9298-41DF-9CAE-B56CBBEB01F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C9A3B35-5A28-4C1E-A83E-8D58FC95582E}"/>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3B799D1F-F765-4E9B-97F5-79991B2645C9}"/>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1DC6EAB-FB99-40C7-9C65-37FFC30F853F}"/>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EA957777-B304-4804-9B87-5604294E1258}"/>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7A07C9C-C6FE-42E7-8302-26DA4BC2251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E2797A9-E3B7-4F54-B493-7FAE4E331D3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B8AC1ED-13A2-4987-832B-9AFC93B0236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15A2D5BB-5698-45AB-999A-9960BAF3C065}"/>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8ECC3A27-0634-4CF1-A07A-DC7910ADD5B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3624DA1A-2D2C-49FC-9108-C415FE89419C}"/>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8895D53C-D417-4CBE-8113-4ACF1BDB2E89}"/>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B541A824-D7D2-4F1B-9610-A384173CB735}"/>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B89D26F9-939D-47AE-AF8C-746A5C85595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7936283A-C2CC-432D-B52B-167747D26939}"/>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33972</xdr:rowOff>
    </xdr:from>
    <xdr:to>
      <xdr:col>24</xdr:col>
      <xdr:colOff>63500</xdr:colOff>
      <xdr:row>33</xdr:row>
      <xdr:rowOff>74359</xdr:rowOff>
    </xdr:to>
    <xdr:cxnSp macro="">
      <xdr:nvCxnSpPr>
        <xdr:cNvPr id="61" name="直線コネクタ 60">
          <a:extLst>
            <a:ext uri="{FF2B5EF4-FFF2-40B4-BE49-F238E27FC236}">
              <a16:creationId xmlns:a16="http://schemas.microsoft.com/office/drawing/2014/main" id="{D767C52F-E927-410F-8B80-7E499A1C1518}"/>
            </a:ext>
          </a:extLst>
        </xdr:cNvPr>
        <xdr:cNvCxnSpPr/>
      </xdr:nvCxnSpPr>
      <xdr:spPr>
        <a:xfrm flipV="1">
          <a:off x="3797300" y="5691822"/>
          <a:ext cx="8382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C65DF748-B5CF-4509-AF01-8EF7AB455605}"/>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433C329C-A60A-4F8C-BBF4-7CB5636AE612}"/>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74359</xdr:rowOff>
    </xdr:from>
    <xdr:to>
      <xdr:col>19</xdr:col>
      <xdr:colOff>177800</xdr:colOff>
      <xdr:row>33</xdr:row>
      <xdr:rowOff>96838</xdr:rowOff>
    </xdr:to>
    <xdr:cxnSp macro="">
      <xdr:nvCxnSpPr>
        <xdr:cNvPr id="64" name="直線コネクタ 63">
          <a:extLst>
            <a:ext uri="{FF2B5EF4-FFF2-40B4-BE49-F238E27FC236}">
              <a16:creationId xmlns:a16="http://schemas.microsoft.com/office/drawing/2014/main" id="{5BF67B72-99A5-4823-952C-8C518E8AF497}"/>
            </a:ext>
          </a:extLst>
        </xdr:cNvPr>
        <xdr:cNvCxnSpPr/>
      </xdr:nvCxnSpPr>
      <xdr:spPr>
        <a:xfrm flipV="1">
          <a:off x="2908300" y="573220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9CAD1E3C-F4F8-4AF1-8E87-076135C23DAB}"/>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7191A502-931B-4BDA-9302-B6A6C2C0FC9D}"/>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20066</xdr:rowOff>
    </xdr:from>
    <xdr:to>
      <xdr:col>15</xdr:col>
      <xdr:colOff>50800</xdr:colOff>
      <xdr:row>33</xdr:row>
      <xdr:rowOff>96838</xdr:rowOff>
    </xdr:to>
    <xdr:cxnSp macro="">
      <xdr:nvCxnSpPr>
        <xdr:cNvPr id="67" name="直線コネクタ 66">
          <a:extLst>
            <a:ext uri="{FF2B5EF4-FFF2-40B4-BE49-F238E27FC236}">
              <a16:creationId xmlns:a16="http://schemas.microsoft.com/office/drawing/2014/main" id="{889FB8F4-4E0D-4731-941C-142449B8CCBE}"/>
            </a:ext>
          </a:extLst>
        </xdr:cNvPr>
        <xdr:cNvCxnSpPr/>
      </xdr:nvCxnSpPr>
      <xdr:spPr>
        <a:xfrm>
          <a:off x="2019300" y="5677916"/>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F9938C2F-BD4C-48CC-A537-0A2CED80F03C}"/>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C016B622-B3CF-40F8-B5E1-2D37AA292059}"/>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127698</xdr:rowOff>
    </xdr:from>
    <xdr:to>
      <xdr:col>10</xdr:col>
      <xdr:colOff>114300</xdr:colOff>
      <xdr:row>33</xdr:row>
      <xdr:rowOff>20066</xdr:rowOff>
    </xdr:to>
    <xdr:cxnSp macro="">
      <xdr:nvCxnSpPr>
        <xdr:cNvPr id="70" name="直線コネクタ 69">
          <a:extLst>
            <a:ext uri="{FF2B5EF4-FFF2-40B4-BE49-F238E27FC236}">
              <a16:creationId xmlns:a16="http://schemas.microsoft.com/office/drawing/2014/main" id="{EA752EF8-2C15-40ED-9ED0-D1CFA5DE55BD}"/>
            </a:ext>
          </a:extLst>
        </xdr:cNvPr>
        <xdr:cNvCxnSpPr/>
      </xdr:nvCxnSpPr>
      <xdr:spPr>
        <a:xfrm>
          <a:off x="1130300" y="5614098"/>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3A52BB57-A116-41B5-A301-D03A189325CB}"/>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7CFB0DB5-80DB-4728-95EA-EF6341E59B12}"/>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84F18036-8766-44B5-9B65-E5AB38A5CD4B}"/>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74F3A152-3A02-4503-8000-D36BBD2859B9}"/>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BF98374-5AD6-4E7B-A79F-E5BA2338200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DD53E62-1FB4-4867-85BB-B5A53B7B0EB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DD0B34D-45F4-4A00-B2FA-4A925661B6D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9845E7E-657C-45BE-9712-87EA342BD42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D24E0C8-CDFF-4294-AB5A-2C03A37CDC1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154622</xdr:rowOff>
    </xdr:from>
    <xdr:to>
      <xdr:col>24</xdr:col>
      <xdr:colOff>114300</xdr:colOff>
      <xdr:row>33</xdr:row>
      <xdr:rowOff>84772</xdr:rowOff>
    </xdr:to>
    <xdr:sp macro="" textlink="">
      <xdr:nvSpPr>
        <xdr:cNvPr id="80" name="楕円 79">
          <a:extLst>
            <a:ext uri="{FF2B5EF4-FFF2-40B4-BE49-F238E27FC236}">
              <a16:creationId xmlns:a16="http://schemas.microsoft.com/office/drawing/2014/main" id="{345D32F9-C5C6-41C2-9181-823793802D00}"/>
            </a:ext>
          </a:extLst>
        </xdr:cNvPr>
        <xdr:cNvSpPr/>
      </xdr:nvSpPr>
      <xdr:spPr>
        <a:xfrm>
          <a:off x="4584700" y="564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6049</xdr:rowOff>
    </xdr:from>
    <xdr:ext cx="469744" cy="259045"/>
    <xdr:sp macro="" textlink="">
      <xdr:nvSpPr>
        <xdr:cNvPr id="81" name="議会費該当値テキスト">
          <a:extLst>
            <a:ext uri="{FF2B5EF4-FFF2-40B4-BE49-F238E27FC236}">
              <a16:creationId xmlns:a16="http://schemas.microsoft.com/office/drawing/2014/main" id="{C2F202AB-D67C-46DA-B70C-2CD00130B3C3}"/>
            </a:ext>
          </a:extLst>
        </xdr:cNvPr>
        <xdr:cNvSpPr txBox="1"/>
      </xdr:nvSpPr>
      <xdr:spPr>
        <a:xfrm>
          <a:off x="4686300" y="54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23559</xdr:rowOff>
    </xdr:from>
    <xdr:to>
      <xdr:col>20</xdr:col>
      <xdr:colOff>38100</xdr:colOff>
      <xdr:row>33</xdr:row>
      <xdr:rowOff>125159</xdr:rowOff>
    </xdr:to>
    <xdr:sp macro="" textlink="">
      <xdr:nvSpPr>
        <xdr:cNvPr id="82" name="楕円 81">
          <a:extLst>
            <a:ext uri="{FF2B5EF4-FFF2-40B4-BE49-F238E27FC236}">
              <a16:creationId xmlns:a16="http://schemas.microsoft.com/office/drawing/2014/main" id="{86229719-998B-4FF5-BB66-070B3C8A43F7}"/>
            </a:ext>
          </a:extLst>
        </xdr:cNvPr>
        <xdr:cNvSpPr/>
      </xdr:nvSpPr>
      <xdr:spPr>
        <a:xfrm>
          <a:off x="3746500" y="5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141686</xdr:rowOff>
    </xdr:from>
    <xdr:ext cx="469744" cy="259045"/>
    <xdr:sp macro="" textlink="">
      <xdr:nvSpPr>
        <xdr:cNvPr id="83" name="テキスト ボックス 82">
          <a:extLst>
            <a:ext uri="{FF2B5EF4-FFF2-40B4-BE49-F238E27FC236}">
              <a16:creationId xmlns:a16="http://schemas.microsoft.com/office/drawing/2014/main" id="{B3A614B1-7C85-4D4B-9014-32466CDD6CAC}"/>
            </a:ext>
          </a:extLst>
        </xdr:cNvPr>
        <xdr:cNvSpPr txBox="1"/>
      </xdr:nvSpPr>
      <xdr:spPr>
        <a:xfrm>
          <a:off x="3562428" y="545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46038</xdr:rowOff>
    </xdr:from>
    <xdr:to>
      <xdr:col>15</xdr:col>
      <xdr:colOff>101600</xdr:colOff>
      <xdr:row>33</xdr:row>
      <xdr:rowOff>147638</xdr:rowOff>
    </xdr:to>
    <xdr:sp macro="" textlink="">
      <xdr:nvSpPr>
        <xdr:cNvPr id="84" name="楕円 83">
          <a:extLst>
            <a:ext uri="{FF2B5EF4-FFF2-40B4-BE49-F238E27FC236}">
              <a16:creationId xmlns:a16="http://schemas.microsoft.com/office/drawing/2014/main" id="{11D15BB7-8FBB-4FE3-A47F-816EEA426BC6}"/>
            </a:ext>
          </a:extLst>
        </xdr:cNvPr>
        <xdr:cNvSpPr/>
      </xdr:nvSpPr>
      <xdr:spPr>
        <a:xfrm>
          <a:off x="2857500" y="5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164165</xdr:rowOff>
    </xdr:from>
    <xdr:ext cx="469744" cy="259045"/>
    <xdr:sp macro="" textlink="">
      <xdr:nvSpPr>
        <xdr:cNvPr id="85" name="テキスト ボックス 84">
          <a:extLst>
            <a:ext uri="{FF2B5EF4-FFF2-40B4-BE49-F238E27FC236}">
              <a16:creationId xmlns:a16="http://schemas.microsoft.com/office/drawing/2014/main" id="{1865E0ED-FCD8-4491-9437-3CE4B0F5B15B}"/>
            </a:ext>
          </a:extLst>
        </xdr:cNvPr>
        <xdr:cNvSpPr txBox="1"/>
      </xdr:nvSpPr>
      <xdr:spPr>
        <a:xfrm>
          <a:off x="2673428" y="547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140716</xdr:rowOff>
    </xdr:from>
    <xdr:to>
      <xdr:col>10</xdr:col>
      <xdr:colOff>165100</xdr:colOff>
      <xdr:row>33</xdr:row>
      <xdr:rowOff>70866</xdr:rowOff>
    </xdr:to>
    <xdr:sp macro="" textlink="">
      <xdr:nvSpPr>
        <xdr:cNvPr id="86" name="楕円 85">
          <a:extLst>
            <a:ext uri="{FF2B5EF4-FFF2-40B4-BE49-F238E27FC236}">
              <a16:creationId xmlns:a16="http://schemas.microsoft.com/office/drawing/2014/main" id="{7AE4FBD2-7D66-403A-890B-301805B6B792}"/>
            </a:ext>
          </a:extLst>
        </xdr:cNvPr>
        <xdr:cNvSpPr/>
      </xdr:nvSpPr>
      <xdr:spPr>
        <a:xfrm>
          <a:off x="1968500" y="56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87393</xdr:rowOff>
    </xdr:from>
    <xdr:ext cx="469744" cy="259045"/>
    <xdr:sp macro="" textlink="">
      <xdr:nvSpPr>
        <xdr:cNvPr id="87" name="テキスト ボックス 86">
          <a:extLst>
            <a:ext uri="{FF2B5EF4-FFF2-40B4-BE49-F238E27FC236}">
              <a16:creationId xmlns:a16="http://schemas.microsoft.com/office/drawing/2014/main" id="{ACD5429E-23BE-4058-A934-7BF69A5C3D6E}"/>
            </a:ext>
          </a:extLst>
        </xdr:cNvPr>
        <xdr:cNvSpPr txBox="1"/>
      </xdr:nvSpPr>
      <xdr:spPr>
        <a:xfrm>
          <a:off x="1784428" y="540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76898</xdr:rowOff>
    </xdr:from>
    <xdr:to>
      <xdr:col>6</xdr:col>
      <xdr:colOff>38100</xdr:colOff>
      <xdr:row>33</xdr:row>
      <xdr:rowOff>7048</xdr:rowOff>
    </xdr:to>
    <xdr:sp macro="" textlink="">
      <xdr:nvSpPr>
        <xdr:cNvPr id="88" name="楕円 87">
          <a:extLst>
            <a:ext uri="{FF2B5EF4-FFF2-40B4-BE49-F238E27FC236}">
              <a16:creationId xmlns:a16="http://schemas.microsoft.com/office/drawing/2014/main" id="{FB72CCAA-DE14-4B2D-9E8B-D61F4F077072}"/>
            </a:ext>
          </a:extLst>
        </xdr:cNvPr>
        <xdr:cNvSpPr/>
      </xdr:nvSpPr>
      <xdr:spPr>
        <a:xfrm>
          <a:off x="1079500" y="55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23575</xdr:rowOff>
    </xdr:from>
    <xdr:ext cx="469744" cy="259045"/>
    <xdr:sp macro="" textlink="">
      <xdr:nvSpPr>
        <xdr:cNvPr id="89" name="テキスト ボックス 88">
          <a:extLst>
            <a:ext uri="{FF2B5EF4-FFF2-40B4-BE49-F238E27FC236}">
              <a16:creationId xmlns:a16="http://schemas.microsoft.com/office/drawing/2014/main" id="{7CDA66CF-2A6A-486C-9104-C1E97ECDF67E}"/>
            </a:ext>
          </a:extLst>
        </xdr:cNvPr>
        <xdr:cNvSpPr txBox="1"/>
      </xdr:nvSpPr>
      <xdr:spPr>
        <a:xfrm>
          <a:off x="895428" y="533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40D6801-FF44-4674-AB0C-504BB30B312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3830412-682B-44DB-89BB-8E4EF7D0E5B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AF6F188F-56E3-4B71-A1E2-888BEAF6A8C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8C92BE94-076E-419F-AE1C-DEBFD6E913B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5F79D95-B144-4D61-8418-2EF02969948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C00914A-0A10-4DC9-960E-237CD4E8208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24B008C-F67A-40D0-B592-EDD6718012F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B5C6C9D-3B41-4A10-8491-23D93B79673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2D8673DD-5F21-412B-8F97-25061CA53E2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4D8E121-F5A6-48E8-94BE-1644A85092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AEE1E0E8-C066-4B3D-B594-D22F941BDF27}"/>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85F355F-0B19-4EF8-AAEF-BCBC61BEE7C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583E150A-B9BF-4019-9673-9070EF5F1C8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980313ED-9335-445F-A4E8-F705A885338A}"/>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7EA1C325-333D-45FD-8A82-7429332997F4}"/>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6487EC59-415E-40DC-A72B-C3BE7B83332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2642C762-E7AA-4276-B65C-8E0F3432085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D5E567CF-9268-4D4F-BDD4-06255265924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D7FB9B03-204B-4202-BB87-3283377A247F}"/>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69ACB1AC-57C9-4062-B789-BC3A220442D6}"/>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49C2DA9B-47E9-483C-9100-5F3B0EFBC67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13B0E9A6-AFF7-4015-A4F1-26D6E61911E7}"/>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63B3D1C7-3BF5-4B80-8735-020A7272004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C1DF4146-471D-4E29-9116-2DC1CEA3DCF2}"/>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F70572E-99D3-4EE5-B3E0-FAD09BD64A36}"/>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3BEC0397-EE93-4B83-A096-538149B2C013}"/>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71019AD4-D60A-490C-BD36-09909E04939E}"/>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FB81AEB2-0EBF-4418-B503-39C75C3A5249}"/>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22044</xdr:rowOff>
    </xdr:from>
    <xdr:to>
      <xdr:col>24</xdr:col>
      <xdr:colOff>63500</xdr:colOff>
      <xdr:row>58</xdr:row>
      <xdr:rowOff>34549</xdr:rowOff>
    </xdr:to>
    <xdr:cxnSp macro="">
      <xdr:nvCxnSpPr>
        <xdr:cNvPr id="118" name="直線コネクタ 117">
          <a:extLst>
            <a:ext uri="{FF2B5EF4-FFF2-40B4-BE49-F238E27FC236}">
              <a16:creationId xmlns:a16="http://schemas.microsoft.com/office/drawing/2014/main" id="{97A52205-BB31-4CF5-8A89-870781AA9644}"/>
            </a:ext>
          </a:extLst>
        </xdr:cNvPr>
        <xdr:cNvCxnSpPr/>
      </xdr:nvCxnSpPr>
      <xdr:spPr>
        <a:xfrm flipV="1">
          <a:off x="3797300" y="9966144"/>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71152491-C7F2-4615-81FA-71D883D20367}"/>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214A79F2-342C-444B-B0F3-3A7B1D335C9C}"/>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34549</xdr:rowOff>
    </xdr:from>
    <xdr:to>
      <xdr:col>19</xdr:col>
      <xdr:colOff>177800</xdr:colOff>
      <xdr:row>58</xdr:row>
      <xdr:rowOff>44462</xdr:rowOff>
    </xdr:to>
    <xdr:cxnSp macro="">
      <xdr:nvCxnSpPr>
        <xdr:cNvPr id="121" name="直線コネクタ 120">
          <a:extLst>
            <a:ext uri="{FF2B5EF4-FFF2-40B4-BE49-F238E27FC236}">
              <a16:creationId xmlns:a16="http://schemas.microsoft.com/office/drawing/2014/main" id="{30CB7954-F2D2-483C-9F7C-411FC92D23CD}"/>
            </a:ext>
          </a:extLst>
        </xdr:cNvPr>
        <xdr:cNvCxnSpPr/>
      </xdr:nvCxnSpPr>
      <xdr:spPr>
        <a:xfrm flipV="1">
          <a:off x="2908300" y="9978649"/>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A33FC28A-5D73-4846-ACC6-CD4D5A169B5A}"/>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FDB7163-0B52-431B-8C94-EB42924DC2B2}"/>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118826</xdr:rowOff>
    </xdr:from>
    <xdr:to>
      <xdr:col>15</xdr:col>
      <xdr:colOff>50800</xdr:colOff>
      <xdr:row>58</xdr:row>
      <xdr:rowOff>44462</xdr:rowOff>
    </xdr:to>
    <xdr:cxnSp macro="">
      <xdr:nvCxnSpPr>
        <xdr:cNvPr id="124" name="直線コネクタ 123">
          <a:extLst>
            <a:ext uri="{FF2B5EF4-FFF2-40B4-BE49-F238E27FC236}">
              <a16:creationId xmlns:a16="http://schemas.microsoft.com/office/drawing/2014/main" id="{5F72BA4E-F06F-403B-842E-5C6060DBABCD}"/>
            </a:ext>
          </a:extLst>
        </xdr:cNvPr>
        <xdr:cNvCxnSpPr/>
      </xdr:nvCxnSpPr>
      <xdr:spPr>
        <a:xfrm>
          <a:off x="2019300" y="9891476"/>
          <a:ext cx="889000" cy="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3B57E854-6A2F-47B4-A6FC-9F6A1F186D83}"/>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6B347FFC-6288-4EEC-AFF3-8FE272178241}"/>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118826</xdr:rowOff>
    </xdr:from>
    <xdr:to>
      <xdr:col>10</xdr:col>
      <xdr:colOff>114300</xdr:colOff>
      <xdr:row>58</xdr:row>
      <xdr:rowOff>69311</xdr:rowOff>
    </xdr:to>
    <xdr:cxnSp macro="">
      <xdr:nvCxnSpPr>
        <xdr:cNvPr id="127" name="直線コネクタ 126">
          <a:extLst>
            <a:ext uri="{FF2B5EF4-FFF2-40B4-BE49-F238E27FC236}">
              <a16:creationId xmlns:a16="http://schemas.microsoft.com/office/drawing/2014/main" id="{9653C7AB-2A71-4855-97CC-A4FA305C8B4C}"/>
            </a:ext>
          </a:extLst>
        </xdr:cNvPr>
        <xdr:cNvCxnSpPr/>
      </xdr:nvCxnSpPr>
      <xdr:spPr>
        <a:xfrm flipV="1">
          <a:off x="1130300" y="9891476"/>
          <a:ext cx="8890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B7522C7D-731F-4D38-888B-56A95A89055C}"/>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AA239A62-A0D8-4D75-8A50-52E726FC0473}"/>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328C3737-BB3E-434D-A8FD-205A1C85B9FE}"/>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1DEC1DA7-A379-4634-86CD-5A5A17EA6D62}"/>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532A19A-BF4E-4BFE-8985-C3AB48B25F8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1476C29-DC9B-4A8E-8819-46D14C65670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4DA9FC9-E0E8-44A6-82C9-F07DC7D36D1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68015F8-D57A-4C76-BDB1-9A1EAAE8B89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DE41734-4D44-4C5D-8B65-BF725DCBC6C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142694</xdr:rowOff>
    </xdr:from>
    <xdr:to>
      <xdr:col>24</xdr:col>
      <xdr:colOff>114300</xdr:colOff>
      <xdr:row>58</xdr:row>
      <xdr:rowOff>72844</xdr:rowOff>
    </xdr:to>
    <xdr:sp macro="" textlink="">
      <xdr:nvSpPr>
        <xdr:cNvPr id="137" name="楕円 136">
          <a:extLst>
            <a:ext uri="{FF2B5EF4-FFF2-40B4-BE49-F238E27FC236}">
              <a16:creationId xmlns:a16="http://schemas.microsoft.com/office/drawing/2014/main" id="{BEEA20E2-5A82-459A-87A4-6B711F94A76E}"/>
            </a:ext>
          </a:extLst>
        </xdr:cNvPr>
        <xdr:cNvSpPr/>
      </xdr:nvSpPr>
      <xdr:spPr>
        <a:xfrm>
          <a:off x="4584700" y="99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165571</xdr:rowOff>
    </xdr:from>
    <xdr:ext cx="599010" cy="259045"/>
    <xdr:sp macro="" textlink="">
      <xdr:nvSpPr>
        <xdr:cNvPr id="138" name="総務費該当値テキスト">
          <a:extLst>
            <a:ext uri="{FF2B5EF4-FFF2-40B4-BE49-F238E27FC236}">
              <a16:creationId xmlns:a16="http://schemas.microsoft.com/office/drawing/2014/main" id="{166FC0F0-4BAE-48D9-B75F-A67F5FF1901C}"/>
            </a:ext>
          </a:extLst>
        </xdr:cNvPr>
        <xdr:cNvSpPr txBox="1"/>
      </xdr:nvSpPr>
      <xdr:spPr>
        <a:xfrm>
          <a:off x="4686300" y="976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155199</xdr:rowOff>
    </xdr:from>
    <xdr:to>
      <xdr:col>20</xdr:col>
      <xdr:colOff>38100</xdr:colOff>
      <xdr:row>58</xdr:row>
      <xdr:rowOff>85349</xdr:rowOff>
    </xdr:to>
    <xdr:sp macro="" textlink="">
      <xdr:nvSpPr>
        <xdr:cNvPr id="139" name="楕円 138">
          <a:extLst>
            <a:ext uri="{FF2B5EF4-FFF2-40B4-BE49-F238E27FC236}">
              <a16:creationId xmlns:a16="http://schemas.microsoft.com/office/drawing/2014/main" id="{B5185B18-B512-4D3B-B2C6-FD8ED62CB015}"/>
            </a:ext>
          </a:extLst>
        </xdr:cNvPr>
        <xdr:cNvSpPr/>
      </xdr:nvSpPr>
      <xdr:spPr>
        <a:xfrm>
          <a:off x="3746500" y="99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101876</xdr:rowOff>
    </xdr:from>
    <xdr:ext cx="599010" cy="259045"/>
    <xdr:sp macro="" textlink="">
      <xdr:nvSpPr>
        <xdr:cNvPr id="140" name="テキスト ボックス 139">
          <a:extLst>
            <a:ext uri="{FF2B5EF4-FFF2-40B4-BE49-F238E27FC236}">
              <a16:creationId xmlns:a16="http://schemas.microsoft.com/office/drawing/2014/main" id="{3B7117BC-6FC6-47A3-BC07-2D9B22436804}"/>
            </a:ext>
          </a:extLst>
        </xdr:cNvPr>
        <xdr:cNvSpPr txBox="1"/>
      </xdr:nvSpPr>
      <xdr:spPr>
        <a:xfrm>
          <a:off x="3497795" y="970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165112</xdr:rowOff>
    </xdr:from>
    <xdr:to>
      <xdr:col>15</xdr:col>
      <xdr:colOff>101600</xdr:colOff>
      <xdr:row>58</xdr:row>
      <xdr:rowOff>95262</xdr:rowOff>
    </xdr:to>
    <xdr:sp macro="" textlink="">
      <xdr:nvSpPr>
        <xdr:cNvPr id="141" name="楕円 140">
          <a:extLst>
            <a:ext uri="{FF2B5EF4-FFF2-40B4-BE49-F238E27FC236}">
              <a16:creationId xmlns:a16="http://schemas.microsoft.com/office/drawing/2014/main" id="{3CE1FC6D-6F3F-4A61-B8D2-461C83810C55}"/>
            </a:ext>
          </a:extLst>
        </xdr:cNvPr>
        <xdr:cNvSpPr/>
      </xdr:nvSpPr>
      <xdr:spPr>
        <a:xfrm>
          <a:off x="2857500" y="99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111789</xdr:rowOff>
    </xdr:from>
    <xdr:ext cx="599010" cy="259045"/>
    <xdr:sp macro="" textlink="">
      <xdr:nvSpPr>
        <xdr:cNvPr id="142" name="テキスト ボックス 141">
          <a:extLst>
            <a:ext uri="{FF2B5EF4-FFF2-40B4-BE49-F238E27FC236}">
              <a16:creationId xmlns:a16="http://schemas.microsoft.com/office/drawing/2014/main" id="{88301673-C428-4F5E-97D4-7B61E91A4917}"/>
            </a:ext>
          </a:extLst>
        </xdr:cNvPr>
        <xdr:cNvSpPr txBox="1"/>
      </xdr:nvSpPr>
      <xdr:spPr>
        <a:xfrm>
          <a:off x="2608795" y="971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68026</xdr:rowOff>
    </xdr:from>
    <xdr:to>
      <xdr:col>10</xdr:col>
      <xdr:colOff>165100</xdr:colOff>
      <xdr:row>57</xdr:row>
      <xdr:rowOff>169626</xdr:rowOff>
    </xdr:to>
    <xdr:sp macro="" textlink="">
      <xdr:nvSpPr>
        <xdr:cNvPr id="143" name="楕円 142">
          <a:extLst>
            <a:ext uri="{FF2B5EF4-FFF2-40B4-BE49-F238E27FC236}">
              <a16:creationId xmlns:a16="http://schemas.microsoft.com/office/drawing/2014/main" id="{1B93FC1A-86A1-4C27-9A13-89B6E3D0AA4D}"/>
            </a:ext>
          </a:extLst>
        </xdr:cNvPr>
        <xdr:cNvSpPr/>
      </xdr:nvSpPr>
      <xdr:spPr>
        <a:xfrm>
          <a:off x="1968500" y="98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14703</xdr:rowOff>
    </xdr:from>
    <xdr:ext cx="599010" cy="259045"/>
    <xdr:sp macro="" textlink="">
      <xdr:nvSpPr>
        <xdr:cNvPr id="144" name="テキスト ボックス 143">
          <a:extLst>
            <a:ext uri="{FF2B5EF4-FFF2-40B4-BE49-F238E27FC236}">
              <a16:creationId xmlns:a16="http://schemas.microsoft.com/office/drawing/2014/main" id="{B2843227-60F1-4353-9DFE-3A339C20BD43}"/>
            </a:ext>
          </a:extLst>
        </xdr:cNvPr>
        <xdr:cNvSpPr txBox="1"/>
      </xdr:nvSpPr>
      <xdr:spPr>
        <a:xfrm>
          <a:off x="1719795" y="96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18511</xdr:rowOff>
    </xdr:from>
    <xdr:to>
      <xdr:col>6</xdr:col>
      <xdr:colOff>38100</xdr:colOff>
      <xdr:row>58</xdr:row>
      <xdr:rowOff>120111</xdr:rowOff>
    </xdr:to>
    <xdr:sp macro="" textlink="">
      <xdr:nvSpPr>
        <xdr:cNvPr id="145" name="楕円 144">
          <a:extLst>
            <a:ext uri="{FF2B5EF4-FFF2-40B4-BE49-F238E27FC236}">
              <a16:creationId xmlns:a16="http://schemas.microsoft.com/office/drawing/2014/main" id="{E075576F-0A8D-42B7-8DF1-08CA2B0A1742}"/>
            </a:ext>
          </a:extLst>
        </xdr:cNvPr>
        <xdr:cNvSpPr/>
      </xdr:nvSpPr>
      <xdr:spPr>
        <a:xfrm>
          <a:off x="1079500" y="99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136638</xdr:rowOff>
    </xdr:from>
    <xdr:ext cx="599010" cy="259045"/>
    <xdr:sp macro="" textlink="">
      <xdr:nvSpPr>
        <xdr:cNvPr id="146" name="テキスト ボックス 145">
          <a:extLst>
            <a:ext uri="{FF2B5EF4-FFF2-40B4-BE49-F238E27FC236}">
              <a16:creationId xmlns:a16="http://schemas.microsoft.com/office/drawing/2014/main" id="{DD582D57-EB19-433C-92EB-ED842FC5F709}"/>
            </a:ext>
          </a:extLst>
        </xdr:cNvPr>
        <xdr:cNvSpPr txBox="1"/>
      </xdr:nvSpPr>
      <xdr:spPr>
        <a:xfrm>
          <a:off x="830795" y="973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FEC8AE5B-CAF8-460B-BC67-82004C4DC5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2ADB8D89-96F2-46B4-B892-F33DF09A2FE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20C8297-F9AE-4843-B88B-7FD2B730CD8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35F5D346-0983-42C0-9593-FB32873FF08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A8830011-4F7B-4BC3-B08F-3265BA5E206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316F0330-B23C-4F8C-80B1-A718F61FFC6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C1562930-D270-48B4-A879-DDBFA3AB1CF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D26A5E90-C4D8-4E63-824C-0482AC79A3A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AD9E68A0-6798-4B19-A77E-A99E6A6ACA4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6E786B5D-FE38-486E-BE52-CCC155361CD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9A67D285-C268-49C7-AAEB-8646F294C89B}"/>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241EADDD-73C3-42A3-9D75-9DBD1A2A3439}"/>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5B3377AA-AB8F-4FEE-B52A-6E45CF587201}"/>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75D613CD-7C9B-4F43-BA7F-957A559A73BD}"/>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D8534141-ED44-4D82-8770-0C9D234A63C9}"/>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D82C9BA5-42CB-4332-9AEE-D94B27FD4EB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60B72498-B99D-43AE-AC20-36CA8AB6CD5C}"/>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1FB1D40B-C10C-4276-9582-1B832E59629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58FEF6DA-A49A-4195-BE95-2D8797FD80BC}"/>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57E6DFA6-96EA-4638-B3AD-17C746B1857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93EEC95D-8E5E-4C7E-8A8F-6C2A817E743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A244E620-428E-441A-84FB-12B97E4871A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D2DA7CC8-52A7-466C-8976-1180674732B7}"/>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EC08E03B-9B61-4913-8139-EDB0F1E2AB5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9A26B24E-18BE-4FAA-AB05-45FEA66934D9}"/>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EE31A8D-A752-474B-B556-BF8F6FD99425}"/>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8F274224-B2A3-435C-B118-9F77E5292E9F}"/>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60097</xdr:rowOff>
    </xdr:from>
    <xdr:to>
      <xdr:col>24</xdr:col>
      <xdr:colOff>63500</xdr:colOff>
      <xdr:row>76</xdr:row>
      <xdr:rowOff>18785</xdr:rowOff>
    </xdr:to>
    <xdr:cxnSp macro="">
      <xdr:nvCxnSpPr>
        <xdr:cNvPr id="174" name="直線コネクタ 173">
          <a:extLst>
            <a:ext uri="{FF2B5EF4-FFF2-40B4-BE49-F238E27FC236}">
              <a16:creationId xmlns:a16="http://schemas.microsoft.com/office/drawing/2014/main" id="{49C2E5C3-FB2D-4335-A96F-BDAFD4D013A9}"/>
            </a:ext>
          </a:extLst>
        </xdr:cNvPr>
        <xdr:cNvCxnSpPr/>
      </xdr:nvCxnSpPr>
      <xdr:spPr>
        <a:xfrm flipV="1">
          <a:off x="3797300" y="12918847"/>
          <a:ext cx="838200" cy="1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53409AE-3F08-4069-B276-A0BD1A870F03}"/>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B46BECC4-5279-460D-9A49-02208CD24446}"/>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150687</xdr:rowOff>
    </xdr:from>
    <xdr:to>
      <xdr:col>19</xdr:col>
      <xdr:colOff>177800</xdr:colOff>
      <xdr:row>76</xdr:row>
      <xdr:rowOff>18785</xdr:rowOff>
    </xdr:to>
    <xdr:cxnSp macro="">
      <xdr:nvCxnSpPr>
        <xdr:cNvPr id="177" name="直線コネクタ 176">
          <a:extLst>
            <a:ext uri="{FF2B5EF4-FFF2-40B4-BE49-F238E27FC236}">
              <a16:creationId xmlns:a16="http://schemas.microsoft.com/office/drawing/2014/main" id="{9D8FD2DD-1545-49ED-B3FE-8F2B9C214B87}"/>
            </a:ext>
          </a:extLst>
        </xdr:cNvPr>
        <xdr:cNvCxnSpPr/>
      </xdr:nvCxnSpPr>
      <xdr:spPr>
        <a:xfrm>
          <a:off x="2908300" y="13009437"/>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7DB59D-8E49-43B7-ADA0-4A2FB192104A}"/>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8E81BF5F-F9B1-47EF-B5D0-4E8BC93F127B}"/>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150687</xdr:rowOff>
    </xdr:from>
    <xdr:to>
      <xdr:col>15</xdr:col>
      <xdr:colOff>50800</xdr:colOff>
      <xdr:row>76</xdr:row>
      <xdr:rowOff>68729</xdr:rowOff>
    </xdr:to>
    <xdr:cxnSp macro="">
      <xdr:nvCxnSpPr>
        <xdr:cNvPr id="180" name="直線コネクタ 179">
          <a:extLst>
            <a:ext uri="{FF2B5EF4-FFF2-40B4-BE49-F238E27FC236}">
              <a16:creationId xmlns:a16="http://schemas.microsoft.com/office/drawing/2014/main" id="{5E4852CF-C2F2-4927-8B3A-61C8F72FE38D}"/>
            </a:ext>
          </a:extLst>
        </xdr:cNvPr>
        <xdr:cNvCxnSpPr/>
      </xdr:nvCxnSpPr>
      <xdr:spPr>
        <a:xfrm flipV="1">
          <a:off x="2019300" y="13009437"/>
          <a:ext cx="889000" cy="8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6B58CE26-E407-4772-B89F-08A639172A94}"/>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D2ACB8E1-5D79-45FD-92F0-8FEAB7A5758A}"/>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68729</xdr:rowOff>
    </xdr:from>
    <xdr:to>
      <xdr:col>10</xdr:col>
      <xdr:colOff>114300</xdr:colOff>
      <xdr:row>76</xdr:row>
      <xdr:rowOff>97605</xdr:rowOff>
    </xdr:to>
    <xdr:cxnSp macro="">
      <xdr:nvCxnSpPr>
        <xdr:cNvPr id="183" name="直線コネクタ 182">
          <a:extLst>
            <a:ext uri="{FF2B5EF4-FFF2-40B4-BE49-F238E27FC236}">
              <a16:creationId xmlns:a16="http://schemas.microsoft.com/office/drawing/2014/main" id="{F20CF0E9-634A-4ED3-919F-278AAAAD01FD}"/>
            </a:ext>
          </a:extLst>
        </xdr:cNvPr>
        <xdr:cNvCxnSpPr/>
      </xdr:nvCxnSpPr>
      <xdr:spPr>
        <a:xfrm flipV="1">
          <a:off x="1130300" y="13098929"/>
          <a:ext cx="889000" cy="2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DC7C3E8A-0500-438C-9017-8EE96FA6ABD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FEA2F783-23CE-4057-A5CF-0224AB1A662C}"/>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4070F118-7580-4709-919A-A93C06560025}"/>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8F53A51A-0846-47F5-902C-861607E654F3}"/>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9628941C-A52D-4324-A458-FA712392D6D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658ACE16-1970-4ACD-9497-A69F2F55DD6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96D0200-EC42-4984-A29C-19915FABB1B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015B2F5-3B94-4440-8F72-1C7D0551A78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DED6EE3-5775-4267-9333-E097868CC75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9297</xdr:rowOff>
    </xdr:from>
    <xdr:to>
      <xdr:col>24</xdr:col>
      <xdr:colOff>114300</xdr:colOff>
      <xdr:row>75</xdr:row>
      <xdr:rowOff>110897</xdr:rowOff>
    </xdr:to>
    <xdr:sp macro="" textlink="">
      <xdr:nvSpPr>
        <xdr:cNvPr id="193" name="楕円 192">
          <a:extLst>
            <a:ext uri="{FF2B5EF4-FFF2-40B4-BE49-F238E27FC236}">
              <a16:creationId xmlns:a16="http://schemas.microsoft.com/office/drawing/2014/main" id="{08AB07B4-F4A3-4D2C-8C8C-E5AC700133A9}"/>
            </a:ext>
          </a:extLst>
        </xdr:cNvPr>
        <xdr:cNvSpPr/>
      </xdr:nvSpPr>
      <xdr:spPr>
        <a:xfrm>
          <a:off x="4584700" y="128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32174</xdr:rowOff>
    </xdr:from>
    <xdr:ext cx="599010" cy="259045"/>
    <xdr:sp macro="" textlink="">
      <xdr:nvSpPr>
        <xdr:cNvPr id="194" name="民生費該当値テキスト">
          <a:extLst>
            <a:ext uri="{FF2B5EF4-FFF2-40B4-BE49-F238E27FC236}">
              <a16:creationId xmlns:a16="http://schemas.microsoft.com/office/drawing/2014/main" id="{EA705DAD-AC57-4AD6-B915-B6176B3C8B9F}"/>
            </a:ext>
          </a:extLst>
        </xdr:cNvPr>
        <xdr:cNvSpPr txBox="1"/>
      </xdr:nvSpPr>
      <xdr:spPr>
        <a:xfrm>
          <a:off x="4686300" y="1271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139434</xdr:rowOff>
    </xdr:from>
    <xdr:to>
      <xdr:col>20</xdr:col>
      <xdr:colOff>38100</xdr:colOff>
      <xdr:row>76</xdr:row>
      <xdr:rowOff>69583</xdr:rowOff>
    </xdr:to>
    <xdr:sp macro="" textlink="">
      <xdr:nvSpPr>
        <xdr:cNvPr id="195" name="楕円 194">
          <a:extLst>
            <a:ext uri="{FF2B5EF4-FFF2-40B4-BE49-F238E27FC236}">
              <a16:creationId xmlns:a16="http://schemas.microsoft.com/office/drawing/2014/main" id="{BDCE4899-7200-4AB9-AB04-3B09A6FFF95F}"/>
            </a:ext>
          </a:extLst>
        </xdr:cNvPr>
        <xdr:cNvSpPr/>
      </xdr:nvSpPr>
      <xdr:spPr>
        <a:xfrm>
          <a:off x="3746500" y="12998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60712</xdr:rowOff>
    </xdr:from>
    <xdr:ext cx="599010" cy="259045"/>
    <xdr:sp macro="" textlink="">
      <xdr:nvSpPr>
        <xdr:cNvPr id="196" name="テキスト ボックス 195">
          <a:extLst>
            <a:ext uri="{FF2B5EF4-FFF2-40B4-BE49-F238E27FC236}">
              <a16:creationId xmlns:a16="http://schemas.microsoft.com/office/drawing/2014/main" id="{D08DF8A5-86C1-4D9B-9D6C-8EE3E4DA97DB}"/>
            </a:ext>
          </a:extLst>
        </xdr:cNvPr>
        <xdr:cNvSpPr txBox="1"/>
      </xdr:nvSpPr>
      <xdr:spPr>
        <a:xfrm>
          <a:off x="3497795" y="13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99886</xdr:rowOff>
    </xdr:from>
    <xdr:to>
      <xdr:col>15</xdr:col>
      <xdr:colOff>101600</xdr:colOff>
      <xdr:row>76</xdr:row>
      <xdr:rowOff>30035</xdr:rowOff>
    </xdr:to>
    <xdr:sp macro="" textlink="">
      <xdr:nvSpPr>
        <xdr:cNvPr id="197" name="楕円 196">
          <a:extLst>
            <a:ext uri="{FF2B5EF4-FFF2-40B4-BE49-F238E27FC236}">
              <a16:creationId xmlns:a16="http://schemas.microsoft.com/office/drawing/2014/main" id="{611CA203-058C-433E-9DC0-8215A5F40A4C}"/>
            </a:ext>
          </a:extLst>
        </xdr:cNvPr>
        <xdr:cNvSpPr/>
      </xdr:nvSpPr>
      <xdr:spPr>
        <a:xfrm>
          <a:off x="2857500" y="12958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21164</xdr:rowOff>
    </xdr:from>
    <xdr:ext cx="599010" cy="259045"/>
    <xdr:sp macro="" textlink="">
      <xdr:nvSpPr>
        <xdr:cNvPr id="198" name="テキスト ボックス 197">
          <a:extLst>
            <a:ext uri="{FF2B5EF4-FFF2-40B4-BE49-F238E27FC236}">
              <a16:creationId xmlns:a16="http://schemas.microsoft.com/office/drawing/2014/main" id="{0C0B979D-D7AF-44A4-9A24-B4A8C797F3EC}"/>
            </a:ext>
          </a:extLst>
        </xdr:cNvPr>
        <xdr:cNvSpPr txBox="1"/>
      </xdr:nvSpPr>
      <xdr:spPr>
        <a:xfrm>
          <a:off x="2608795" y="130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17929</xdr:rowOff>
    </xdr:from>
    <xdr:to>
      <xdr:col>10</xdr:col>
      <xdr:colOff>165100</xdr:colOff>
      <xdr:row>76</xdr:row>
      <xdr:rowOff>119529</xdr:rowOff>
    </xdr:to>
    <xdr:sp macro="" textlink="">
      <xdr:nvSpPr>
        <xdr:cNvPr id="199" name="楕円 198">
          <a:extLst>
            <a:ext uri="{FF2B5EF4-FFF2-40B4-BE49-F238E27FC236}">
              <a16:creationId xmlns:a16="http://schemas.microsoft.com/office/drawing/2014/main" id="{043353A0-B564-4678-B400-AA43DCCA7C3D}"/>
            </a:ext>
          </a:extLst>
        </xdr:cNvPr>
        <xdr:cNvSpPr/>
      </xdr:nvSpPr>
      <xdr:spPr>
        <a:xfrm>
          <a:off x="1968500" y="13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136056</xdr:rowOff>
    </xdr:from>
    <xdr:ext cx="599010" cy="259045"/>
    <xdr:sp macro="" textlink="">
      <xdr:nvSpPr>
        <xdr:cNvPr id="200" name="テキスト ボックス 199">
          <a:extLst>
            <a:ext uri="{FF2B5EF4-FFF2-40B4-BE49-F238E27FC236}">
              <a16:creationId xmlns:a16="http://schemas.microsoft.com/office/drawing/2014/main" id="{B859A190-B19F-4898-9A51-B088C4BBB434}"/>
            </a:ext>
          </a:extLst>
        </xdr:cNvPr>
        <xdr:cNvSpPr txBox="1"/>
      </xdr:nvSpPr>
      <xdr:spPr>
        <a:xfrm>
          <a:off x="1719795" y="1282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46805</xdr:rowOff>
    </xdr:from>
    <xdr:to>
      <xdr:col>6</xdr:col>
      <xdr:colOff>38100</xdr:colOff>
      <xdr:row>76</xdr:row>
      <xdr:rowOff>148405</xdr:rowOff>
    </xdr:to>
    <xdr:sp macro="" textlink="">
      <xdr:nvSpPr>
        <xdr:cNvPr id="201" name="楕円 200">
          <a:extLst>
            <a:ext uri="{FF2B5EF4-FFF2-40B4-BE49-F238E27FC236}">
              <a16:creationId xmlns:a16="http://schemas.microsoft.com/office/drawing/2014/main" id="{AEEE93BB-7CB8-4366-A0E8-BFD68A90CA55}"/>
            </a:ext>
          </a:extLst>
        </xdr:cNvPr>
        <xdr:cNvSpPr/>
      </xdr:nvSpPr>
      <xdr:spPr>
        <a:xfrm>
          <a:off x="1079500" y="130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139532</xdr:rowOff>
    </xdr:from>
    <xdr:ext cx="599010" cy="259045"/>
    <xdr:sp macro="" textlink="">
      <xdr:nvSpPr>
        <xdr:cNvPr id="202" name="テキスト ボックス 201">
          <a:extLst>
            <a:ext uri="{FF2B5EF4-FFF2-40B4-BE49-F238E27FC236}">
              <a16:creationId xmlns:a16="http://schemas.microsoft.com/office/drawing/2014/main" id="{1EA2AC24-8BF9-4943-BFFA-4C32B56D9D34}"/>
            </a:ext>
          </a:extLst>
        </xdr:cNvPr>
        <xdr:cNvSpPr txBox="1"/>
      </xdr:nvSpPr>
      <xdr:spPr>
        <a:xfrm>
          <a:off x="830795" y="131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270B6824-4C33-4628-831A-4DC638AB249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5D089D9C-7AF2-4419-A466-09EE1D3FE5B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C6731C30-A484-44BC-940A-70BC35FF2D1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98979BCA-A24E-489F-B1FF-FE4B5EE7C56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C2B95E3A-3A32-4C69-B0A3-1783E2FCDB7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65C0461A-06BA-4089-9EF4-0A88E8593D0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C37B9692-7C0E-456D-B127-66F2D0109DC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BBFCC2D2-F7A1-4B38-9B8A-1468B4ED776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5160BCC8-7B98-47A1-9FB3-16E58127B54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7706CF0C-2654-4378-BC15-518EB118561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ACA084F6-6B59-46A2-8228-A934DBD9183D}"/>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15EF1D5D-B373-42B4-A903-E7CF54DA3A98}"/>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7BB4D983-0D05-4294-AE22-6DF6AC241403}"/>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59C3EDFB-72E9-4997-85EE-5F44B551B299}"/>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3767A148-A426-4A81-8F90-4F741A0A50ED}"/>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EEC47039-F8CD-43FD-A315-075EA5D38581}"/>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DA6B136-3ECF-464E-BE27-F1440E5A4973}"/>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33634840-F2D6-4B11-BFCD-AA61F791347C}"/>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B40D9E18-D425-4CFD-A608-C7FAA9555B8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C45024D6-3F2E-44C8-80BD-B0961AB529F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EF736F3E-3421-4749-9D1F-C73AA4B8C7A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DCFAECAE-7235-4359-8A01-66D5A849EF4D}"/>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669ACC83-305C-407D-A665-5432F899B74D}"/>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3D2FB73B-F52E-4F79-AAFA-55BC2EB425BD}"/>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C85C5E73-C9AE-41F0-93A3-B75C41C474D2}"/>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BCB945AD-602D-4190-A1AF-2095D8A58BBB}"/>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85874</xdr:rowOff>
    </xdr:from>
    <xdr:to>
      <xdr:col>24</xdr:col>
      <xdr:colOff>63500</xdr:colOff>
      <xdr:row>97</xdr:row>
      <xdr:rowOff>97839</xdr:rowOff>
    </xdr:to>
    <xdr:cxnSp macro="">
      <xdr:nvCxnSpPr>
        <xdr:cNvPr id="229" name="直線コネクタ 228">
          <a:extLst>
            <a:ext uri="{FF2B5EF4-FFF2-40B4-BE49-F238E27FC236}">
              <a16:creationId xmlns:a16="http://schemas.microsoft.com/office/drawing/2014/main" id="{FABA3E2E-292F-42A2-AF23-35F2CD7C8E7B}"/>
            </a:ext>
          </a:extLst>
        </xdr:cNvPr>
        <xdr:cNvCxnSpPr/>
      </xdr:nvCxnSpPr>
      <xdr:spPr>
        <a:xfrm flipV="1">
          <a:off x="3797300" y="16716524"/>
          <a:ext cx="838200" cy="1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14118657-91F0-40BD-9F8D-2FDDA8FD1AA7}"/>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690B2AF4-2182-4943-8764-4B59E6F2B29E}"/>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97839</xdr:rowOff>
    </xdr:from>
    <xdr:to>
      <xdr:col>19</xdr:col>
      <xdr:colOff>177800</xdr:colOff>
      <xdr:row>97</xdr:row>
      <xdr:rowOff>118024</xdr:rowOff>
    </xdr:to>
    <xdr:cxnSp macro="">
      <xdr:nvCxnSpPr>
        <xdr:cNvPr id="232" name="直線コネクタ 231">
          <a:extLst>
            <a:ext uri="{FF2B5EF4-FFF2-40B4-BE49-F238E27FC236}">
              <a16:creationId xmlns:a16="http://schemas.microsoft.com/office/drawing/2014/main" id="{28A22785-787A-4742-8281-353B0A29E54A}"/>
            </a:ext>
          </a:extLst>
        </xdr:cNvPr>
        <xdr:cNvCxnSpPr/>
      </xdr:nvCxnSpPr>
      <xdr:spPr>
        <a:xfrm flipV="1">
          <a:off x="2908300" y="16728489"/>
          <a:ext cx="889000" cy="2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80E243A-A962-49F6-9270-1671722679A7}"/>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93854C5C-2347-46F5-B99B-F8F1606CC67D}"/>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118024</xdr:rowOff>
    </xdr:from>
    <xdr:to>
      <xdr:col>15</xdr:col>
      <xdr:colOff>50800</xdr:colOff>
      <xdr:row>97</xdr:row>
      <xdr:rowOff>140272</xdr:rowOff>
    </xdr:to>
    <xdr:cxnSp macro="">
      <xdr:nvCxnSpPr>
        <xdr:cNvPr id="235" name="直線コネクタ 234">
          <a:extLst>
            <a:ext uri="{FF2B5EF4-FFF2-40B4-BE49-F238E27FC236}">
              <a16:creationId xmlns:a16="http://schemas.microsoft.com/office/drawing/2014/main" id="{C24CD36D-6B9F-48A0-9A21-03DA3B97ACF6}"/>
            </a:ext>
          </a:extLst>
        </xdr:cNvPr>
        <xdr:cNvCxnSpPr/>
      </xdr:nvCxnSpPr>
      <xdr:spPr>
        <a:xfrm flipV="1">
          <a:off x="2019300" y="16748674"/>
          <a:ext cx="889000" cy="2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B69F38F6-9426-47B8-8264-AC23FD2D1029}"/>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332CCC7E-AB2E-441A-B13A-4649D7499539}"/>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140272</xdr:rowOff>
    </xdr:from>
    <xdr:to>
      <xdr:col>10</xdr:col>
      <xdr:colOff>114300</xdr:colOff>
      <xdr:row>97</xdr:row>
      <xdr:rowOff>162066</xdr:rowOff>
    </xdr:to>
    <xdr:cxnSp macro="">
      <xdr:nvCxnSpPr>
        <xdr:cNvPr id="238" name="直線コネクタ 237">
          <a:extLst>
            <a:ext uri="{FF2B5EF4-FFF2-40B4-BE49-F238E27FC236}">
              <a16:creationId xmlns:a16="http://schemas.microsoft.com/office/drawing/2014/main" id="{21920D7A-D660-42D6-B271-865FFF35A4E4}"/>
            </a:ext>
          </a:extLst>
        </xdr:cNvPr>
        <xdr:cNvCxnSpPr/>
      </xdr:nvCxnSpPr>
      <xdr:spPr>
        <a:xfrm flipV="1">
          <a:off x="1130300" y="16770922"/>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A1EB3839-D7BF-4E9D-960A-00EFA43FBCE7}"/>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503BE9F9-B89E-486A-98D6-4B6483AD420C}"/>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769E0F2-503B-4D09-A67C-6E1FDEBB57EA}"/>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4CF90731-3127-497E-AB6F-89DE0981A63B}"/>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B87ED1A3-F5DC-48D9-8929-C67C23A82DD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EA517B70-DF5E-4F9B-94A1-ABD7C3EA1A3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6A47C272-12DC-4859-AE85-AF40FED196B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8B664BCD-10BC-4A92-95A3-6EBCE9BCB12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42E18A5-73AD-4A30-B6BB-991490157BA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35074</xdr:rowOff>
    </xdr:from>
    <xdr:to>
      <xdr:col>24</xdr:col>
      <xdr:colOff>114300</xdr:colOff>
      <xdr:row>97</xdr:row>
      <xdr:rowOff>136674</xdr:rowOff>
    </xdr:to>
    <xdr:sp macro="" textlink="">
      <xdr:nvSpPr>
        <xdr:cNvPr id="248" name="楕円 247">
          <a:extLst>
            <a:ext uri="{FF2B5EF4-FFF2-40B4-BE49-F238E27FC236}">
              <a16:creationId xmlns:a16="http://schemas.microsoft.com/office/drawing/2014/main" id="{004F1AE7-A357-4B59-B63E-2A8CB06D0B09}"/>
            </a:ext>
          </a:extLst>
        </xdr:cNvPr>
        <xdr:cNvSpPr/>
      </xdr:nvSpPr>
      <xdr:spPr>
        <a:xfrm>
          <a:off x="4584700" y="166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121451</xdr:rowOff>
    </xdr:from>
    <xdr:ext cx="534377" cy="259045"/>
    <xdr:sp macro="" textlink="">
      <xdr:nvSpPr>
        <xdr:cNvPr id="249" name="衛生費該当値テキスト">
          <a:extLst>
            <a:ext uri="{FF2B5EF4-FFF2-40B4-BE49-F238E27FC236}">
              <a16:creationId xmlns:a16="http://schemas.microsoft.com/office/drawing/2014/main" id="{7E946DD7-7AB2-4BEB-8257-0050AB28BF5C}"/>
            </a:ext>
          </a:extLst>
        </xdr:cNvPr>
        <xdr:cNvSpPr txBox="1"/>
      </xdr:nvSpPr>
      <xdr:spPr>
        <a:xfrm>
          <a:off x="4686300" y="1658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47039</xdr:rowOff>
    </xdr:from>
    <xdr:to>
      <xdr:col>20</xdr:col>
      <xdr:colOff>38100</xdr:colOff>
      <xdr:row>97</xdr:row>
      <xdr:rowOff>148639</xdr:rowOff>
    </xdr:to>
    <xdr:sp macro="" textlink="">
      <xdr:nvSpPr>
        <xdr:cNvPr id="250" name="楕円 249">
          <a:extLst>
            <a:ext uri="{FF2B5EF4-FFF2-40B4-BE49-F238E27FC236}">
              <a16:creationId xmlns:a16="http://schemas.microsoft.com/office/drawing/2014/main" id="{6740CC5D-8DE5-449B-AC71-4D9CC4CC9F42}"/>
            </a:ext>
          </a:extLst>
        </xdr:cNvPr>
        <xdr:cNvSpPr/>
      </xdr:nvSpPr>
      <xdr:spPr>
        <a:xfrm>
          <a:off x="3746500" y="166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139766</xdr:rowOff>
    </xdr:from>
    <xdr:ext cx="534377" cy="259045"/>
    <xdr:sp macro="" textlink="">
      <xdr:nvSpPr>
        <xdr:cNvPr id="251" name="テキスト ボックス 250">
          <a:extLst>
            <a:ext uri="{FF2B5EF4-FFF2-40B4-BE49-F238E27FC236}">
              <a16:creationId xmlns:a16="http://schemas.microsoft.com/office/drawing/2014/main" id="{4B3E7FF8-ECA1-473E-8279-8712DB9FFBFE}"/>
            </a:ext>
          </a:extLst>
        </xdr:cNvPr>
        <xdr:cNvSpPr txBox="1"/>
      </xdr:nvSpPr>
      <xdr:spPr>
        <a:xfrm>
          <a:off x="3530111" y="1677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67224</xdr:rowOff>
    </xdr:from>
    <xdr:to>
      <xdr:col>15</xdr:col>
      <xdr:colOff>101600</xdr:colOff>
      <xdr:row>97</xdr:row>
      <xdr:rowOff>168824</xdr:rowOff>
    </xdr:to>
    <xdr:sp macro="" textlink="">
      <xdr:nvSpPr>
        <xdr:cNvPr id="252" name="楕円 251">
          <a:extLst>
            <a:ext uri="{FF2B5EF4-FFF2-40B4-BE49-F238E27FC236}">
              <a16:creationId xmlns:a16="http://schemas.microsoft.com/office/drawing/2014/main" id="{7EE24852-FEA9-41E7-A637-D805C7470777}"/>
            </a:ext>
          </a:extLst>
        </xdr:cNvPr>
        <xdr:cNvSpPr/>
      </xdr:nvSpPr>
      <xdr:spPr>
        <a:xfrm>
          <a:off x="2857500" y="166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159951</xdr:rowOff>
    </xdr:from>
    <xdr:ext cx="534377" cy="259045"/>
    <xdr:sp macro="" textlink="">
      <xdr:nvSpPr>
        <xdr:cNvPr id="253" name="テキスト ボックス 252">
          <a:extLst>
            <a:ext uri="{FF2B5EF4-FFF2-40B4-BE49-F238E27FC236}">
              <a16:creationId xmlns:a16="http://schemas.microsoft.com/office/drawing/2014/main" id="{4CBAB285-FEE2-41A5-8122-5CC921629625}"/>
            </a:ext>
          </a:extLst>
        </xdr:cNvPr>
        <xdr:cNvSpPr txBox="1"/>
      </xdr:nvSpPr>
      <xdr:spPr>
        <a:xfrm>
          <a:off x="2641111" y="167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89472</xdr:rowOff>
    </xdr:from>
    <xdr:to>
      <xdr:col>10</xdr:col>
      <xdr:colOff>165100</xdr:colOff>
      <xdr:row>98</xdr:row>
      <xdr:rowOff>19622</xdr:rowOff>
    </xdr:to>
    <xdr:sp macro="" textlink="">
      <xdr:nvSpPr>
        <xdr:cNvPr id="254" name="楕円 253">
          <a:extLst>
            <a:ext uri="{FF2B5EF4-FFF2-40B4-BE49-F238E27FC236}">
              <a16:creationId xmlns:a16="http://schemas.microsoft.com/office/drawing/2014/main" id="{9D9D00BC-53E3-402D-A015-A60AFC22DE13}"/>
            </a:ext>
          </a:extLst>
        </xdr:cNvPr>
        <xdr:cNvSpPr/>
      </xdr:nvSpPr>
      <xdr:spPr>
        <a:xfrm>
          <a:off x="1968500" y="167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10749</xdr:rowOff>
    </xdr:from>
    <xdr:ext cx="534377" cy="259045"/>
    <xdr:sp macro="" textlink="">
      <xdr:nvSpPr>
        <xdr:cNvPr id="255" name="テキスト ボックス 254">
          <a:extLst>
            <a:ext uri="{FF2B5EF4-FFF2-40B4-BE49-F238E27FC236}">
              <a16:creationId xmlns:a16="http://schemas.microsoft.com/office/drawing/2014/main" id="{C7F2416F-5285-4250-917E-3CF6B9599682}"/>
            </a:ext>
          </a:extLst>
        </xdr:cNvPr>
        <xdr:cNvSpPr txBox="1"/>
      </xdr:nvSpPr>
      <xdr:spPr>
        <a:xfrm>
          <a:off x="1752111" y="168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111266</xdr:rowOff>
    </xdr:from>
    <xdr:to>
      <xdr:col>6</xdr:col>
      <xdr:colOff>38100</xdr:colOff>
      <xdr:row>98</xdr:row>
      <xdr:rowOff>41416</xdr:rowOff>
    </xdr:to>
    <xdr:sp macro="" textlink="">
      <xdr:nvSpPr>
        <xdr:cNvPr id="256" name="楕円 255">
          <a:extLst>
            <a:ext uri="{FF2B5EF4-FFF2-40B4-BE49-F238E27FC236}">
              <a16:creationId xmlns:a16="http://schemas.microsoft.com/office/drawing/2014/main" id="{CCA6508D-E3A8-4049-BBA2-01C3DE49E466}"/>
            </a:ext>
          </a:extLst>
        </xdr:cNvPr>
        <xdr:cNvSpPr/>
      </xdr:nvSpPr>
      <xdr:spPr>
        <a:xfrm>
          <a:off x="1079500" y="167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32543</xdr:rowOff>
    </xdr:from>
    <xdr:ext cx="534377" cy="259045"/>
    <xdr:sp macro="" textlink="">
      <xdr:nvSpPr>
        <xdr:cNvPr id="257" name="テキスト ボックス 256">
          <a:extLst>
            <a:ext uri="{FF2B5EF4-FFF2-40B4-BE49-F238E27FC236}">
              <a16:creationId xmlns:a16="http://schemas.microsoft.com/office/drawing/2014/main" id="{DA5C0499-B7A3-4CA1-AAC1-A33F088AFED6}"/>
            </a:ext>
          </a:extLst>
        </xdr:cNvPr>
        <xdr:cNvSpPr txBox="1"/>
      </xdr:nvSpPr>
      <xdr:spPr>
        <a:xfrm>
          <a:off x="863111" y="168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1F4B8C27-699E-46A9-90DF-335DFC362E2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49305EF6-7F3A-4DCB-976D-CF11DB70EC0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5D5A66E0-9918-4964-BD1D-B7DC38B2C47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A80E13C1-7B98-4B39-9261-8752DDBDCF9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ECD2A153-088F-4F26-874F-4D0B6CE2E58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32C2C6CF-D84A-4A39-A471-862BBE0EB4E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A96835A0-50C7-4392-9806-D93A638AAE3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6A8F0E59-3E79-4C8B-9EFF-8030DD5B846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6266D653-BBBA-4A81-975B-CB6DC05DD46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1056CC8E-5C44-4136-AE03-D430DEE641C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60488E77-C6AD-4B1D-9714-A03F8CA0D28D}"/>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1ECFB8F6-E476-4B81-B8CB-1E34E786E358}"/>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BA1609E0-766C-4D34-B215-85DE1378DDD1}"/>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7AD8518F-94CF-451D-8DE7-7BF65CA45205}"/>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87C789FF-0E63-4053-8A5B-F16FBECBDD8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FD907EC6-A0AE-4162-BB85-4F5DD99347A3}"/>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85A267DF-E383-4B8E-962D-07C86E77349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27FF01C2-4776-47B3-B8CC-B725AEF6B785}"/>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B490D1A6-BB5A-43CB-9911-2ED39950DC1E}"/>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9C46A92D-07FE-4B1D-8DE3-03088C45D735}"/>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703BED7F-C152-4A7B-B653-5751254CD5D1}"/>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F2518A28-F6F7-4A79-AB6E-E1B9302A54EB}"/>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CD10F282-4FA9-44CB-8350-E9BB277CFD5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609ADBE4-AFA7-4F26-9431-63347CB27FD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F5DB7627-BAE6-496D-BFA5-7516EB50DBA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B216CAD3-CFDF-4DC5-82B5-48A67258229D}"/>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67A5E277-9BB3-4E68-9642-73A791B5AF5C}"/>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E19FE380-6E9E-4450-A925-06A52DA280BD}"/>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DBBDB1E8-0BA3-4351-B8BE-4DC46567DB01}"/>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B607D5D4-3F95-4D38-972B-F0685AAC9ADE}"/>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76345</xdr:rowOff>
    </xdr:from>
    <xdr:to>
      <xdr:col>55</xdr:col>
      <xdr:colOff>0</xdr:colOff>
      <xdr:row>38</xdr:row>
      <xdr:rowOff>79938</xdr:rowOff>
    </xdr:to>
    <xdr:cxnSp macro="">
      <xdr:nvCxnSpPr>
        <xdr:cNvPr id="288" name="直線コネクタ 287">
          <a:extLst>
            <a:ext uri="{FF2B5EF4-FFF2-40B4-BE49-F238E27FC236}">
              <a16:creationId xmlns:a16="http://schemas.microsoft.com/office/drawing/2014/main" id="{7BE16C18-D0A7-4A2F-91D0-E57A8AF3C470}"/>
            </a:ext>
          </a:extLst>
        </xdr:cNvPr>
        <xdr:cNvCxnSpPr/>
      </xdr:nvCxnSpPr>
      <xdr:spPr>
        <a:xfrm flipV="1">
          <a:off x="9639300" y="6591445"/>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4B8F91E0-E755-4B8E-99EB-ADB488867879}"/>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BB7F8260-EAB7-455E-93F9-30340FAA739B}"/>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79938</xdr:rowOff>
    </xdr:from>
    <xdr:to>
      <xdr:col>50</xdr:col>
      <xdr:colOff>114300</xdr:colOff>
      <xdr:row>38</xdr:row>
      <xdr:rowOff>83203</xdr:rowOff>
    </xdr:to>
    <xdr:cxnSp macro="">
      <xdr:nvCxnSpPr>
        <xdr:cNvPr id="291" name="直線コネクタ 290">
          <a:extLst>
            <a:ext uri="{FF2B5EF4-FFF2-40B4-BE49-F238E27FC236}">
              <a16:creationId xmlns:a16="http://schemas.microsoft.com/office/drawing/2014/main" id="{DC4E256C-BA07-4D5F-9B88-E46D4D18A296}"/>
            </a:ext>
          </a:extLst>
        </xdr:cNvPr>
        <xdr:cNvCxnSpPr/>
      </xdr:nvCxnSpPr>
      <xdr:spPr>
        <a:xfrm flipV="1">
          <a:off x="8750300" y="659503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A9DC0684-5746-4A71-A9DC-E9B599D5F1EB}"/>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768E9EA9-F0AA-4F97-8ADF-9D75DB30F277}"/>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83203</xdr:rowOff>
    </xdr:from>
    <xdr:to>
      <xdr:col>45</xdr:col>
      <xdr:colOff>177800</xdr:colOff>
      <xdr:row>38</xdr:row>
      <xdr:rowOff>84183</xdr:rowOff>
    </xdr:to>
    <xdr:cxnSp macro="">
      <xdr:nvCxnSpPr>
        <xdr:cNvPr id="294" name="直線コネクタ 293">
          <a:extLst>
            <a:ext uri="{FF2B5EF4-FFF2-40B4-BE49-F238E27FC236}">
              <a16:creationId xmlns:a16="http://schemas.microsoft.com/office/drawing/2014/main" id="{FF5BAC09-9A59-48A5-9CEE-D699CB232D7F}"/>
            </a:ext>
          </a:extLst>
        </xdr:cNvPr>
        <xdr:cNvCxnSpPr/>
      </xdr:nvCxnSpPr>
      <xdr:spPr>
        <a:xfrm flipV="1">
          <a:off x="7861300" y="659830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D58AB43B-5D14-4E48-9335-285F6ACC1597}"/>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3008CC51-CA15-4382-9EF4-82D46D66FC55}"/>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84183</xdr:rowOff>
    </xdr:from>
    <xdr:to>
      <xdr:col>41</xdr:col>
      <xdr:colOff>50800</xdr:colOff>
      <xdr:row>38</xdr:row>
      <xdr:rowOff>85162</xdr:rowOff>
    </xdr:to>
    <xdr:cxnSp macro="">
      <xdr:nvCxnSpPr>
        <xdr:cNvPr id="297" name="直線コネクタ 296">
          <a:extLst>
            <a:ext uri="{FF2B5EF4-FFF2-40B4-BE49-F238E27FC236}">
              <a16:creationId xmlns:a16="http://schemas.microsoft.com/office/drawing/2014/main" id="{2FA8B0B4-7F0F-4CA9-B6D0-9E8A8DAE40D7}"/>
            </a:ext>
          </a:extLst>
        </xdr:cNvPr>
        <xdr:cNvCxnSpPr/>
      </xdr:nvCxnSpPr>
      <xdr:spPr>
        <a:xfrm flipV="1">
          <a:off x="6972300" y="6599283"/>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6C188500-EACC-4823-A4DC-1C4ECED2807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990374DA-0BBF-4461-9155-E0F347B6B2EE}"/>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318CEB2F-B02B-450C-8ECE-51B73A39164C}"/>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A3DD3154-CE31-41A7-B8F0-F0D10DB4A0ED}"/>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9B9037EE-91D6-4EC9-9BFA-3544F58992B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855DC77-7930-4FD0-9649-345D96D6D11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2B7EBCC1-B50B-4A31-9D63-B8AFF6AB49A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CC4FC860-DA56-4691-BC86-566DAA308AD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43012512-85EE-4B8F-BE23-414E79A9169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25545</xdr:rowOff>
    </xdr:from>
    <xdr:to>
      <xdr:col>55</xdr:col>
      <xdr:colOff>50800</xdr:colOff>
      <xdr:row>38</xdr:row>
      <xdr:rowOff>127145</xdr:rowOff>
    </xdr:to>
    <xdr:sp macro="" textlink="">
      <xdr:nvSpPr>
        <xdr:cNvPr id="307" name="楕円 306">
          <a:extLst>
            <a:ext uri="{FF2B5EF4-FFF2-40B4-BE49-F238E27FC236}">
              <a16:creationId xmlns:a16="http://schemas.microsoft.com/office/drawing/2014/main" id="{C8C8E190-878C-47FC-BBB2-15C8C414EB82}"/>
            </a:ext>
          </a:extLst>
        </xdr:cNvPr>
        <xdr:cNvSpPr/>
      </xdr:nvSpPr>
      <xdr:spPr>
        <a:xfrm>
          <a:off x="104267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3972</xdr:rowOff>
    </xdr:from>
    <xdr:ext cx="378565" cy="259045"/>
    <xdr:sp macro="" textlink="">
      <xdr:nvSpPr>
        <xdr:cNvPr id="308" name="労働費該当値テキスト">
          <a:extLst>
            <a:ext uri="{FF2B5EF4-FFF2-40B4-BE49-F238E27FC236}">
              <a16:creationId xmlns:a16="http://schemas.microsoft.com/office/drawing/2014/main" id="{354ACEFC-3A5D-49C3-8B9C-F971ED88E565}"/>
            </a:ext>
          </a:extLst>
        </xdr:cNvPr>
        <xdr:cNvSpPr txBox="1"/>
      </xdr:nvSpPr>
      <xdr:spPr>
        <a:xfrm>
          <a:off x="10528300" y="651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29138</xdr:rowOff>
    </xdr:from>
    <xdr:to>
      <xdr:col>50</xdr:col>
      <xdr:colOff>165100</xdr:colOff>
      <xdr:row>38</xdr:row>
      <xdr:rowOff>130738</xdr:rowOff>
    </xdr:to>
    <xdr:sp macro="" textlink="">
      <xdr:nvSpPr>
        <xdr:cNvPr id="309" name="楕円 308">
          <a:extLst>
            <a:ext uri="{FF2B5EF4-FFF2-40B4-BE49-F238E27FC236}">
              <a16:creationId xmlns:a16="http://schemas.microsoft.com/office/drawing/2014/main" id="{42A4D0B2-A395-4AD6-81C8-9B377B6BACB4}"/>
            </a:ext>
          </a:extLst>
        </xdr:cNvPr>
        <xdr:cNvSpPr/>
      </xdr:nvSpPr>
      <xdr:spPr>
        <a:xfrm>
          <a:off x="9588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121865</xdr:rowOff>
    </xdr:from>
    <xdr:ext cx="378565" cy="259045"/>
    <xdr:sp macro="" textlink="">
      <xdr:nvSpPr>
        <xdr:cNvPr id="310" name="テキスト ボックス 309">
          <a:extLst>
            <a:ext uri="{FF2B5EF4-FFF2-40B4-BE49-F238E27FC236}">
              <a16:creationId xmlns:a16="http://schemas.microsoft.com/office/drawing/2014/main" id="{357D2510-7A7C-4E56-A8E6-700AF13CE87E}"/>
            </a:ext>
          </a:extLst>
        </xdr:cNvPr>
        <xdr:cNvSpPr txBox="1"/>
      </xdr:nvSpPr>
      <xdr:spPr>
        <a:xfrm>
          <a:off x="9450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32403</xdr:rowOff>
    </xdr:from>
    <xdr:to>
      <xdr:col>46</xdr:col>
      <xdr:colOff>38100</xdr:colOff>
      <xdr:row>38</xdr:row>
      <xdr:rowOff>134003</xdr:rowOff>
    </xdr:to>
    <xdr:sp macro="" textlink="">
      <xdr:nvSpPr>
        <xdr:cNvPr id="311" name="楕円 310">
          <a:extLst>
            <a:ext uri="{FF2B5EF4-FFF2-40B4-BE49-F238E27FC236}">
              <a16:creationId xmlns:a16="http://schemas.microsoft.com/office/drawing/2014/main" id="{EFDDFCF4-4453-44B5-B66D-E14017DA7AB1}"/>
            </a:ext>
          </a:extLst>
        </xdr:cNvPr>
        <xdr:cNvSpPr/>
      </xdr:nvSpPr>
      <xdr:spPr>
        <a:xfrm>
          <a:off x="8699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125130</xdr:rowOff>
    </xdr:from>
    <xdr:ext cx="378565" cy="259045"/>
    <xdr:sp macro="" textlink="">
      <xdr:nvSpPr>
        <xdr:cNvPr id="312" name="テキスト ボックス 311">
          <a:extLst>
            <a:ext uri="{FF2B5EF4-FFF2-40B4-BE49-F238E27FC236}">
              <a16:creationId xmlns:a16="http://schemas.microsoft.com/office/drawing/2014/main" id="{2068F8F6-370E-4CD7-8B6E-B14E6F9E0369}"/>
            </a:ext>
          </a:extLst>
        </xdr:cNvPr>
        <xdr:cNvSpPr txBox="1"/>
      </xdr:nvSpPr>
      <xdr:spPr>
        <a:xfrm>
          <a:off x="8561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33383</xdr:rowOff>
    </xdr:from>
    <xdr:to>
      <xdr:col>41</xdr:col>
      <xdr:colOff>101600</xdr:colOff>
      <xdr:row>38</xdr:row>
      <xdr:rowOff>134983</xdr:rowOff>
    </xdr:to>
    <xdr:sp macro="" textlink="">
      <xdr:nvSpPr>
        <xdr:cNvPr id="313" name="楕円 312">
          <a:extLst>
            <a:ext uri="{FF2B5EF4-FFF2-40B4-BE49-F238E27FC236}">
              <a16:creationId xmlns:a16="http://schemas.microsoft.com/office/drawing/2014/main" id="{A0A74237-F21D-4526-A189-A9F4818CDA42}"/>
            </a:ext>
          </a:extLst>
        </xdr:cNvPr>
        <xdr:cNvSpPr/>
      </xdr:nvSpPr>
      <xdr:spPr>
        <a:xfrm>
          <a:off x="7810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126110</xdr:rowOff>
    </xdr:from>
    <xdr:ext cx="378565" cy="259045"/>
    <xdr:sp macro="" textlink="">
      <xdr:nvSpPr>
        <xdr:cNvPr id="314" name="テキスト ボックス 313">
          <a:extLst>
            <a:ext uri="{FF2B5EF4-FFF2-40B4-BE49-F238E27FC236}">
              <a16:creationId xmlns:a16="http://schemas.microsoft.com/office/drawing/2014/main" id="{EEC64D1D-1134-49B0-B4B0-0968D7E1F20E}"/>
            </a:ext>
          </a:extLst>
        </xdr:cNvPr>
        <xdr:cNvSpPr txBox="1"/>
      </xdr:nvSpPr>
      <xdr:spPr>
        <a:xfrm>
          <a:off x="7672017" y="664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34362</xdr:rowOff>
    </xdr:from>
    <xdr:to>
      <xdr:col>36</xdr:col>
      <xdr:colOff>165100</xdr:colOff>
      <xdr:row>38</xdr:row>
      <xdr:rowOff>135962</xdr:rowOff>
    </xdr:to>
    <xdr:sp macro="" textlink="">
      <xdr:nvSpPr>
        <xdr:cNvPr id="315" name="楕円 314">
          <a:extLst>
            <a:ext uri="{FF2B5EF4-FFF2-40B4-BE49-F238E27FC236}">
              <a16:creationId xmlns:a16="http://schemas.microsoft.com/office/drawing/2014/main" id="{FB1E61D9-6D79-4CDF-9B84-DFF58C7F3EB7}"/>
            </a:ext>
          </a:extLst>
        </xdr:cNvPr>
        <xdr:cNvSpPr/>
      </xdr:nvSpPr>
      <xdr:spPr>
        <a:xfrm>
          <a:off x="6921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127089</xdr:rowOff>
    </xdr:from>
    <xdr:ext cx="378565" cy="259045"/>
    <xdr:sp macro="" textlink="">
      <xdr:nvSpPr>
        <xdr:cNvPr id="316" name="テキスト ボックス 315">
          <a:extLst>
            <a:ext uri="{FF2B5EF4-FFF2-40B4-BE49-F238E27FC236}">
              <a16:creationId xmlns:a16="http://schemas.microsoft.com/office/drawing/2014/main" id="{00EDFADB-FC8B-470E-BC53-785D7C049037}"/>
            </a:ext>
          </a:extLst>
        </xdr:cNvPr>
        <xdr:cNvSpPr txBox="1"/>
      </xdr:nvSpPr>
      <xdr:spPr>
        <a:xfrm>
          <a:off x="6783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1AD818EE-5C03-47B9-86BF-E44C0986EB3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46871752-295B-453D-9984-F4D7D1337A6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8314FA89-60BD-4DA4-9243-3BEAF1E2166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F700593B-8D70-4E0F-80DF-88991CDEE5B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9F2C768D-3120-4210-9DA6-616ED54722B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91FF26E0-FF5D-4331-BBC7-17E413D879A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420B04BA-C369-4654-81B2-ECC266539EC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39A3BDC1-6AA2-4961-A3E9-1F48C63293D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4BBF69B5-4E24-4C60-8648-782A2E2E665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B2EF901D-2D3C-40F3-AE96-45E1B0D0CC7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23771C5A-29DF-49CE-A761-999B4BD9CD08}"/>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DD955C9E-71F9-487E-A4AA-D083D53549B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DBE0D92D-226D-44B0-AE11-A3A94AAE4D1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A1EBA161-8859-45C0-8CD8-8907FBFE7FF8}"/>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CF72F60B-1EF8-4BF0-BC2C-6E1B3E34338B}"/>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47E36799-7B92-48C0-8506-690D7423939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A1CC6600-0FDD-4197-95CE-AC1E920E4BB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CBA4A9E8-C3AE-45F5-8653-65CACF563CC1}"/>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AC7692EB-FF62-48E7-A679-A275AEE70CB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5F95DAC9-BFE9-4E84-92FF-DE80A94B5F4A}"/>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AD0BB680-1844-4E14-BE97-F98CE9AB54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7E3B8F4E-A9F9-4166-BBBD-E5DF2C56755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2F231429-98D6-4607-9B8F-E33DC441480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66B06B47-B748-4974-8E92-F16A4427EA1E}"/>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C082D03B-6B21-43B3-9312-6C72C45381C5}"/>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8C6D828E-B6C3-46F8-8FDF-D6EDA4B54CF3}"/>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FB55B382-0243-4106-A8A2-B903DF9629FE}"/>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40A8C4FB-60C2-444D-A1F8-60A40A2F3B7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55522</xdr:rowOff>
    </xdr:from>
    <xdr:to>
      <xdr:col>55</xdr:col>
      <xdr:colOff>0</xdr:colOff>
      <xdr:row>58</xdr:row>
      <xdr:rowOff>2944</xdr:rowOff>
    </xdr:to>
    <xdr:cxnSp macro="">
      <xdr:nvCxnSpPr>
        <xdr:cNvPr id="345" name="直線コネクタ 344">
          <a:extLst>
            <a:ext uri="{FF2B5EF4-FFF2-40B4-BE49-F238E27FC236}">
              <a16:creationId xmlns:a16="http://schemas.microsoft.com/office/drawing/2014/main" id="{A2397106-C7D2-42D1-9777-2E21364FC8B9}"/>
            </a:ext>
          </a:extLst>
        </xdr:cNvPr>
        <xdr:cNvCxnSpPr/>
      </xdr:nvCxnSpPr>
      <xdr:spPr>
        <a:xfrm>
          <a:off x="9639300" y="98281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F716092E-60E7-4E04-B584-80A0C2EFA25A}"/>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EF979E3D-8E71-47DD-A93A-E808CCA4A712}"/>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55522</xdr:rowOff>
    </xdr:from>
    <xdr:to>
      <xdr:col>50</xdr:col>
      <xdr:colOff>114300</xdr:colOff>
      <xdr:row>58</xdr:row>
      <xdr:rowOff>16439</xdr:rowOff>
    </xdr:to>
    <xdr:cxnSp macro="">
      <xdr:nvCxnSpPr>
        <xdr:cNvPr id="348" name="直線コネクタ 347">
          <a:extLst>
            <a:ext uri="{FF2B5EF4-FFF2-40B4-BE49-F238E27FC236}">
              <a16:creationId xmlns:a16="http://schemas.microsoft.com/office/drawing/2014/main" id="{CB0F57FF-A7F2-4F99-8610-5216698DDCF7}"/>
            </a:ext>
          </a:extLst>
        </xdr:cNvPr>
        <xdr:cNvCxnSpPr/>
      </xdr:nvCxnSpPr>
      <xdr:spPr>
        <a:xfrm flipV="1">
          <a:off x="8750300" y="9828172"/>
          <a:ext cx="889000" cy="1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D040F063-1F97-459D-A3C7-CF725BF4CCDE}"/>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B7DDBC8C-E816-4DDF-A7B0-F3D056CCB40D}"/>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16439</xdr:rowOff>
    </xdr:from>
    <xdr:to>
      <xdr:col>45</xdr:col>
      <xdr:colOff>177800</xdr:colOff>
      <xdr:row>58</xdr:row>
      <xdr:rowOff>19030</xdr:rowOff>
    </xdr:to>
    <xdr:cxnSp macro="">
      <xdr:nvCxnSpPr>
        <xdr:cNvPr id="351" name="直線コネクタ 350">
          <a:extLst>
            <a:ext uri="{FF2B5EF4-FFF2-40B4-BE49-F238E27FC236}">
              <a16:creationId xmlns:a16="http://schemas.microsoft.com/office/drawing/2014/main" id="{FEC9E8C7-9D92-47C3-976D-F008570A96E6}"/>
            </a:ext>
          </a:extLst>
        </xdr:cNvPr>
        <xdr:cNvCxnSpPr/>
      </xdr:nvCxnSpPr>
      <xdr:spPr>
        <a:xfrm flipV="1">
          <a:off x="7861300" y="9960539"/>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B0FD64A4-DFC9-403B-B7FB-457553773561}"/>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27A7B042-8816-44A5-A0F7-4584AB3BEBA3}"/>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19030</xdr:rowOff>
    </xdr:from>
    <xdr:to>
      <xdr:col>41</xdr:col>
      <xdr:colOff>50800</xdr:colOff>
      <xdr:row>58</xdr:row>
      <xdr:rowOff>25240</xdr:rowOff>
    </xdr:to>
    <xdr:cxnSp macro="">
      <xdr:nvCxnSpPr>
        <xdr:cNvPr id="354" name="直線コネクタ 353">
          <a:extLst>
            <a:ext uri="{FF2B5EF4-FFF2-40B4-BE49-F238E27FC236}">
              <a16:creationId xmlns:a16="http://schemas.microsoft.com/office/drawing/2014/main" id="{BDAFF59F-0555-4ECC-98E7-863204747374}"/>
            </a:ext>
          </a:extLst>
        </xdr:cNvPr>
        <xdr:cNvCxnSpPr/>
      </xdr:nvCxnSpPr>
      <xdr:spPr>
        <a:xfrm flipV="1">
          <a:off x="6972300" y="9963130"/>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AB2A0D78-04EC-41B6-BE9A-0EDFAAF27C9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1141BD0F-27F0-47D5-8307-A11BB040FE8F}"/>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B9FEA904-8175-4848-A947-C4AA879F7AF4}"/>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346B9A-32C2-4C50-A097-EEE85B0B56C4}"/>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0D34ABF-E36F-48CA-B1B5-B63656F7838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5925D240-3833-4BB3-88F3-8C2A90602D5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1DEA50B5-4873-4B6D-95E2-745016CBB14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C1332F8-70A8-495B-8DF0-7DA4EC73171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88E0181-A220-4F1A-AA1E-BD959CE3F51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123594</xdr:rowOff>
    </xdr:from>
    <xdr:to>
      <xdr:col>55</xdr:col>
      <xdr:colOff>50800</xdr:colOff>
      <xdr:row>58</xdr:row>
      <xdr:rowOff>53744</xdr:rowOff>
    </xdr:to>
    <xdr:sp macro="" textlink="">
      <xdr:nvSpPr>
        <xdr:cNvPr id="364" name="楕円 363">
          <a:extLst>
            <a:ext uri="{FF2B5EF4-FFF2-40B4-BE49-F238E27FC236}">
              <a16:creationId xmlns:a16="http://schemas.microsoft.com/office/drawing/2014/main" id="{3F052106-49FF-4676-B6DA-16C7D1BE6D8B}"/>
            </a:ext>
          </a:extLst>
        </xdr:cNvPr>
        <xdr:cNvSpPr/>
      </xdr:nvSpPr>
      <xdr:spPr>
        <a:xfrm>
          <a:off x="10426700" y="989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102021</xdr:rowOff>
    </xdr:from>
    <xdr:ext cx="534377" cy="259045"/>
    <xdr:sp macro="" textlink="">
      <xdr:nvSpPr>
        <xdr:cNvPr id="365" name="農林水産業費該当値テキスト">
          <a:extLst>
            <a:ext uri="{FF2B5EF4-FFF2-40B4-BE49-F238E27FC236}">
              <a16:creationId xmlns:a16="http://schemas.microsoft.com/office/drawing/2014/main" id="{4FFAD51E-26BF-4C77-B41C-93AA210BC0E9}"/>
            </a:ext>
          </a:extLst>
        </xdr:cNvPr>
        <xdr:cNvSpPr txBox="1"/>
      </xdr:nvSpPr>
      <xdr:spPr>
        <a:xfrm>
          <a:off x="10528300" y="98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4722</xdr:rowOff>
    </xdr:from>
    <xdr:to>
      <xdr:col>50</xdr:col>
      <xdr:colOff>165100</xdr:colOff>
      <xdr:row>57</xdr:row>
      <xdr:rowOff>106322</xdr:rowOff>
    </xdr:to>
    <xdr:sp macro="" textlink="">
      <xdr:nvSpPr>
        <xdr:cNvPr id="366" name="楕円 365">
          <a:extLst>
            <a:ext uri="{FF2B5EF4-FFF2-40B4-BE49-F238E27FC236}">
              <a16:creationId xmlns:a16="http://schemas.microsoft.com/office/drawing/2014/main" id="{D67C2D10-5972-4CF9-AE70-28CC864A9F95}"/>
            </a:ext>
          </a:extLst>
        </xdr:cNvPr>
        <xdr:cNvSpPr/>
      </xdr:nvSpPr>
      <xdr:spPr>
        <a:xfrm>
          <a:off x="9588500" y="97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122849</xdr:rowOff>
    </xdr:from>
    <xdr:ext cx="534377" cy="259045"/>
    <xdr:sp macro="" textlink="">
      <xdr:nvSpPr>
        <xdr:cNvPr id="367" name="テキスト ボックス 366">
          <a:extLst>
            <a:ext uri="{FF2B5EF4-FFF2-40B4-BE49-F238E27FC236}">
              <a16:creationId xmlns:a16="http://schemas.microsoft.com/office/drawing/2014/main" id="{18CA373E-112D-4250-8B3D-A1A0C2F730BD}"/>
            </a:ext>
          </a:extLst>
        </xdr:cNvPr>
        <xdr:cNvSpPr txBox="1"/>
      </xdr:nvSpPr>
      <xdr:spPr>
        <a:xfrm>
          <a:off x="9372111" y="95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137089</xdr:rowOff>
    </xdr:from>
    <xdr:to>
      <xdr:col>46</xdr:col>
      <xdr:colOff>38100</xdr:colOff>
      <xdr:row>58</xdr:row>
      <xdr:rowOff>67239</xdr:rowOff>
    </xdr:to>
    <xdr:sp macro="" textlink="">
      <xdr:nvSpPr>
        <xdr:cNvPr id="368" name="楕円 367">
          <a:extLst>
            <a:ext uri="{FF2B5EF4-FFF2-40B4-BE49-F238E27FC236}">
              <a16:creationId xmlns:a16="http://schemas.microsoft.com/office/drawing/2014/main" id="{EDC18D83-E12D-4FBA-9E06-0B7FB890F851}"/>
            </a:ext>
          </a:extLst>
        </xdr:cNvPr>
        <xdr:cNvSpPr/>
      </xdr:nvSpPr>
      <xdr:spPr>
        <a:xfrm>
          <a:off x="8699500" y="99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58366</xdr:rowOff>
    </xdr:from>
    <xdr:ext cx="534377" cy="259045"/>
    <xdr:sp macro="" textlink="">
      <xdr:nvSpPr>
        <xdr:cNvPr id="369" name="テキスト ボックス 368">
          <a:extLst>
            <a:ext uri="{FF2B5EF4-FFF2-40B4-BE49-F238E27FC236}">
              <a16:creationId xmlns:a16="http://schemas.microsoft.com/office/drawing/2014/main" id="{32866CA9-2069-47EE-ACC8-77C9E49DF674}"/>
            </a:ext>
          </a:extLst>
        </xdr:cNvPr>
        <xdr:cNvSpPr txBox="1"/>
      </xdr:nvSpPr>
      <xdr:spPr>
        <a:xfrm>
          <a:off x="8483111" y="1000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139680</xdr:rowOff>
    </xdr:from>
    <xdr:to>
      <xdr:col>41</xdr:col>
      <xdr:colOff>101600</xdr:colOff>
      <xdr:row>58</xdr:row>
      <xdr:rowOff>69830</xdr:rowOff>
    </xdr:to>
    <xdr:sp macro="" textlink="">
      <xdr:nvSpPr>
        <xdr:cNvPr id="370" name="楕円 369">
          <a:extLst>
            <a:ext uri="{FF2B5EF4-FFF2-40B4-BE49-F238E27FC236}">
              <a16:creationId xmlns:a16="http://schemas.microsoft.com/office/drawing/2014/main" id="{202B971A-31CE-429A-85CE-004F5560EB76}"/>
            </a:ext>
          </a:extLst>
        </xdr:cNvPr>
        <xdr:cNvSpPr/>
      </xdr:nvSpPr>
      <xdr:spPr>
        <a:xfrm>
          <a:off x="7810500" y="99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60957</xdr:rowOff>
    </xdr:from>
    <xdr:ext cx="534377" cy="259045"/>
    <xdr:sp macro="" textlink="">
      <xdr:nvSpPr>
        <xdr:cNvPr id="371" name="テキスト ボックス 370">
          <a:extLst>
            <a:ext uri="{FF2B5EF4-FFF2-40B4-BE49-F238E27FC236}">
              <a16:creationId xmlns:a16="http://schemas.microsoft.com/office/drawing/2014/main" id="{82C7D7D1-AFE1-46E0-8C8D-B7D6290028DC}"/>
            </a:ext>
          </a:extLst>
        </xdr:cNvPr>
        <xdr:cNvSpPr txBox="1"/>
      </xdr:nvSpPr>
      <xdr:spPr>
        <a:xfrm>
          <a:off x="7594111" y="100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145890</xdr:rowOff>
    </xdr:from>
    <xdr:to>
      <xdr:col>36</xdr:col>
      <xdr:colOff>165100</xdr:colOff>
      <xdr:row>58</xdr:row>
      <xdr:rowOff>76040</xdr:rowOff>
    </xdr:to>
    <xdr:sp macro="" textlink="">
      <xdr:nvSpPr>
        <xdr:cNvPr id="372" name="楕円 371">
          <a:extLst>
            <a:ext uri="{FF2B5EF4-FFF2-40B4-BE49-F238E27FC236}">
              <a16:creationId xmlns:a16="http://schemas.microsoft.com/office/drawing/2014/main" id="{2AF642AC-76FC-4A7B-AE3B-F6174A685FA3}"/>
            </a:ext>
          </a:extLst>
        </xdr:cNvPr>
        <xdr:cNvSpPr/>
      </xdr:nvSpPr>
      <xdr:spPr>
        <a:xfrm>
          <a:off x="6921500" y="99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67167</xdr:rowOff>
    </xdr:from>
    <xdr:ext cx="534377" cy="259045"/>
    <xdr:sp macro="" textlink="">
      <xdr:nvSpPr>
        <xdr:cNvPr id="373" name="テキスト ボックス 372">
          <a:extLst>
            <a:ext uri="{FF2B5EF4-FFF2-40B4-BE49-F238E27FC236}">
              <a16:creationId xmlns:a16="http://schemas.microsoft.com/office/drawing/2014/main" id="{B49368DD-38D3-4425-ACFE-FEA7942828F4}"/>
            </a:ext>
          </a:extLst>
        </xdr:cNvPr>
        <xdr:cNvSpPr txBox="1"/>
      </xdr:nvSpPr>
      <xdr:spPr>
        <a:xfrm>
          <a:off x="6705111" y="100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8F726F10-C774-4999-A48B-34A492119233}"/>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950E1A1A-721F-4A4C-98DB-7D415DBE514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65A65145-09F6-4C49-8238-956ACEAB10F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6584C503-265F-424D-A341-480445C2F3D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58D6F77F-A148-4463-8380-65F40694D9D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6620FAA5-6DED-4DE1-B516-02C186B3D9D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15401AB6-DA33-40CA-9B4F-8BE629017E3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46B69DEB-47E9-411B-B26A-C57A6B357F8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67A6640D-8B55-47FE-B61F-BE2D2BFC9AC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8DFEEE78-72AC-4CDB-BE48-84DA28D87E8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AF15510E-94EB-4E8B-92D2-B44791E98555}"/>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D26DD041-931D-49CA-8D6E-3798E1D7667D}"/>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56C39CB4-00FA-46D1-9845-B141F052849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D5CC49A8-AA2F-409B-85EC-049E5D980787}"/>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267A952D-3AE9-4CA8-A7CC-FD4595A992E2}"/>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178F3C51-C8CA-4AFC-893D-6A2994A61AF6}"/>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CC5C467A-4E9F-497C-99E9-4DC6A241623A}"/>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951ED251-4872-44A6-BEDD-895B905891AA}"/>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9ECA6A1A-A3DF-49FF-AF26-06576AA521B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72327B1F-E2E7-4F9A-8934-BD2A568C361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A178EDF5-CB71-4414-A978-F69D524E4CC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5EB03601-6A05-4B45-ACD1-1CC71E5AB3A5}"/>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5CDA090A-041F-4BA8-8D04-7EA49DDDF04E}"/>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5040B96-7D2C-4FD8-B215-544F365D8C24}"/>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D80578F7-7A5E-4DC0-8D14-8ED4EFCD3275}"/>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66A5F040-51FD-4E7F-BC0A-12DF8F7AD27B}"/>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39582</xdr:rowOff>
    </xdr:from>
    <xdr:to>
      <xdr:col>55</xdr:col>
      <xdr:colOff>0</xdr:colOff>
      <xdr:row>78</xdr:row>
      <xdr:rowOff>97628</xdr:rowOff>
    </xdr:to>
    <xdr:cxnSp macro="">
      <xdr:nvCxnSpPr>
        <xdr:cNvPr id="400" name="直線コネクタ 399">
          <a:extLst>
            <a:ext uri="{FF2B5EF4-FFF2-40B4-BE49-F238E27FC236}">
              <a16:creationId xmlns:a16="http://schemas.microsoft.com/office/drawing/2014/main" id="{9105ABB8-0E72-4959-93D5-D2B7A3A6EF45}"/>
            </a:ext>
          </a:extLst>
        </xdr:cNvPr>
        <xdr:cNvCxnSpPr/>
      </xdr:nvCxnSpPr>
      <xdr:spPr>
        <a:xfrm>
          <a:off x="9639300" y="13412682"/>
          <a:ext cx="8382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4E78332B-0BDE-41A2-9684-10F010B25632}"/>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427749A-DB61-4BFB-AEDD-DC3B818DA10E}"/>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115190</xdr:rowOff>
    </xdr:from>
    <xdr:to>
      <xdr:col>50</xdr:col>
      <xdr:colOff>114300</xdr:colOff>
      <xdr:row>78</xdr:row>
      <xdr:rowOff>39582</xdr:rowOff>
    </xdr:to>
    <xdr:cxnSp macro="">
      <xdr:nvCxnSpPr>
        <xdr:cNvPr id="403" name="直線コネクタ 402">
          <a:extLst>
            <a:ext uri="{FF2B5EF4-FFF2-40B4-BE49-F238E27FC236}">
              <a16:creationId xmlns:a16="http://schemas.microsoft.com/office/drawing/2014/main" id="{CBBAA4B9-CE9A-42B4-9148-EC08EB3CF74D}"/>
            </a:ext>
          </a:extLst>
        </xdr:cNvPr>
        <xdr:cNvCxnSpPr/>
      </xdr:nvCxnSpPr>
      <xdr:spPr>
        <a:xfrm>
          <a:off x="8750300" y="13316840"/>
          <a:ext cx="889000" cy="9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2C52129F-6D7A-48D1-A4BB-B54C09E63D56}"/>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5FF069A1-15F6-4B4E-B866-DCEC9EE73641}"/>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115190</xdr:rowOff>
    </xdr:from>
    <xdr:to>
      <xdr:col>45</xdr:col>
      <xdr:colOff>177800</xdr:colOff>
      <xdr:row>78</xdr:row>
      <xdr:rowOff>69318</xdr:rowOff>
    </xdr:to>
    <xdr:cxnSp macro="">
      <xdr:nvCxnSpPr>
        <xdr:cNvPr id="406" name="直線コネクタ 405">
          <a:extLst>
            <a:ext uri="{FF2B5EF4-FFF2-40B4-BE49-F238E27FC236}">
              <a16:creationId xmlns:a16="http://schemas.microsoft.com/office/drawing/2014/main" id="{6F229F86-41C3-44F4-9064-A5018ECEE6DE}"/>
            </a:ext>
          </a:extLst>
        </xdr:cNvPr>
        <xdr:cNvCxnSpPr/>
      </xdr:nvCxnSpPr>
      <xdr:spPr>
        <a:xfrm flipV="1">
          <a:off x="7861300" y="13316840"/>
          <a:ext cx="8890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DFDE4442-A029-4F6F-98AA-C395F4956D16}"/>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243E5DF2-0FE0-4F54-9087-5DBFF8EFF21E}"/>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69318</xdr:rowOff>
    </xdr:from>
    <xdr:to>
      <xdr:col>41</xdr:col>
      <xdr:colOff>50800</xdr:colOff>
      <xdr:row>78</xdr:row>
      <xdr:rowOff>77415</xdr:rowOff>
    </xdr:to>
    <xdr:cxnSp macro="">
      <xdr:nvCxnSpPr>
        <xdr:cNvPr id="409" name="直線コネクタ 408">
          <a:extLst>
            <a:ext uri="{FF2B5EF4-FFF2-40B4-BE49-F238E27FC236}">
              <a16:creationId xmlns:a16="http://schemas.microsoft.com/office/drawing/2014/main" id="{CA79B266-6556-4884-9902-57536B5398E2}"/>
            </a:ext>
          </a:extLst>
        </xdr:cNvPr>
        <xdr:cNvCxnSpPr/>
      </xdr:nvCxnSpPr>
      <xdr:spPr>
        <a:xfrm flipV="1">
          <a:off x="6972300" y="13442418"/>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A6A815F3-FD75-4820-9F5D-1C5F6D15E4FB}"/>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9B928896-8C00-4B96-B918-8137E0D483EC}"/>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F5A5E8F2-35DF-441E-B009-246EC8144753}"/>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29EB3A9C-FE07-4F47-907F-1819DF3FA6DF}"/>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7DB43395-BB3D-484F-B5B4-5724BBB7080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AB1DD4BA-39E9-4F42-B68F-2C4D03BD48D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478F5B5-0430-453D-BA6B-7C0E224624E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8DEC6E6-9D5E-49E9-B1D4-74FFF02F303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886B3B7E-443D-48D3-97F4-AA21D3BF042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46828</xdr:rowOff>
    </xdr:from>
    <xdr:to>
      <xdr:col>55</xdr:col>
      <xdr:colOff>50800</xdr:colOff>
      <xdr:row>78</xdr:row>
      <xdr:rowOff>148428</xdr:rowOff>
    </xdr:to>
    <xdr:sp macro="" textlink="">
      <xdr:nvSpPr>
        <xdr:cNvPr id="419" name="楕円 418">
          <a:extLst>
            <a:ext uri="{FF2B5EF4-FFF2-40B4-BE49-F238E27FC236}">
              <a16:creationId xmlns:a16="http://schemas.microsoft.com/office/drawing/2014/main" id="{81929C1B-E16A-42AC-92E5-A8A232AD40C3}"/>
            </a:ext>
          </a:extLst>
        </xdr:cNvPr>
        <xdr:cNvSpPr/>
      </xdr:nvSpPr>
      <xdr:spPr>
        <a:xfrm>
          <a:off x="10426700" y="134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133205</xdr:rowOff>
    </xdr:from>
    <xdr:ext cx="469744" cy="259045"/>
    <xdr:sp macro="" textlink="">
      <xdr:nvSpPr>
        <xdr:cNvPr id="420" name="商工費該当値テキスト">
          <a:extLst>
            <a:ext uri="{FF2B5EF4-FFF2-40B4-BE49-F238E27FC236}">
              <a16:creationId xmlns:a16="http://schemas.microsoft.com/office/drawing/2014/main" id="{7D36A73A-1DAC-41B3-AA72-C375989BFEC1}"/>
            </a:ext>
          </a:extLst>
        </xdr:cNvPr>
        <xdr:cNvSpPr txBox="1"/>
      </xdr:nvSpPr>
      <xdr:spPr>
        <a:xfrm>
          <a:off x="10528300" y="133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160232</xdr:rowOff>
    </xdr:from>
    <xdr:to>
      <xdr:col>50</xdr:col>
      <xdr:colOff>165100</xdr:colOff>
      <xdr:row>78</xdr:row>
      <xdr:rowOff>90382</xdr:rowOff>
    </xdr:to>
    <xdr:sp macro="" textlink="">
      <xdr:nvSpPr>
        <xdr:cNvPr id="421" name="楕円 420">
          <a:extLst>
            <a:ext uri="{FF2B5EF4-FFF2-40B4-BE49-F238E27FC236}">
              <a16:creationId xmlns:a16="http://schemas.microsoft.com/office/drawing/2014/main" id="{5F5D7F0C-EC1D-424A-AC82-88E3774C23C7}"/>
            </a:ext>
          </a:extLst>
        </xdr:cNvPr>
        <xdr:cNvSpPr/>
      </xdr:nvSpPr>
      <xdr:spPr>
        <a:xfrm>
          <a:off x="9588500" y="1336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81509</xdr:rowOff>
    </xdr:from>
    <xdr:ext cx="534377" cy="259045"/>
    <xdr:sp macro="" textlink="">
      <xdr:nvSpPr>
        <xdr:cNvPr id="422" name="テキスト ボックス 421">
          <a:extLst>
            <a:ext uri="{FF2B5EF4-FFF2-40B4-BE49-F238E27FC236}">
              <a16:creationId xmlns:a16="http://schemas.microsoft.com/office/drawing/2014/main" id="{F7C1404E-F882-42F8-B10D-491E6EB4E249}"/>
            </a:ext>
          </a:extLst>
        </xdr:cNvPr>
        <xdr:cNvSpPr txBox="1"/>
      </xdr:nvSpPr>
      <xdr:spPr>
        <a:xfrm>
          <a:off x="9372111" y="134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64390</xdr:rowOff>
    </xdr:from>
    <xdr:to>
      <xdr:col>46</xdr:col>
      <xdr:colOff>38100</xdr:colOff>
      <xdr:row>77</xdr:row>
      <xdr:rowOff>165990</xdr:rowOff>
    </xdr:to>
    <xdr:sp macro="" textlink="">
      <xdr:nvSpPr>
        <xdr:cNvPr id="423" name="楕円 422">
          <a:extLst>
            <a:ext uri="{FF2B5EF4-FFF2-40B4-BE49-F238E27FC236}">
              <a16:creationId xmlns:a16="http://schemas.microsoft.com/office/drawing/2014/main" id="{094B829A-DF7D-43F9-B5EF-2D3BF66FF0D3}"/>
            </a:ext>
          </a:extLst>
        </xdr:cNvPr>
        <xdr:cNvSpPr/>
      </xdr:nvSpPr>
      <xdr:spPr>
        <a:xfrm>
          <a:off x="8699500" y="132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11067</xdr:rowOff>
    </xdr:from>
    <xdr:ext cx="534377" cy="259045"/>
    <xdr:sp macro="" textlink="">
      <xdr:nvSpPr>
        <xdr:cNvPr id="424" name="テキスト ボックス 423">
          <a:extLst>
            <a:ext uri="{FF2B5EF4-FFF2-40B4-BE49-F238E27FC236}">
              <a16:creationId xmlns:a16="http://schemas.microsoft.com/office/drawing/2014/main" id="{193F039D-B6F3-4851-BAF6-1BAEBD264574}"/>
            </a:ext>
          </a:extLst>
        </xdr:cNvPr>
        <xdr:cNvSpPr txBox="1"/>
      </xdr:nvSpPr>
      <xdr:spPr>
        <a:xfrm>
          <a:off x="8483111" y="130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18518</xdr:rowOff>
    </xdr:from>
    <xdr:to>
      <xdr:col>41</xdr:col>
      <xdr:colOff>101600</xdr:colOff>
      <xdr:row>78</xdr:row>
      <xdr:rowOff>120118</xdr:rowOff>
    </xdr:to>
    <xdr:sp macro="" textlink="">
      <xdr:nvSpPr>
        <xdr:cNvPr id="425" name="楕円 424">
          <a:extLst>
            <a:ext uri="{FF2B5EF4-FFF2-40B4-BE49-F238E27FC236}">
              <a16:creationId xmlns:a16="http://schemas.microsoft.com/office/drawing/2014/main" id="{BB336691-5F47-4482-AB41-767BEE5767DA}"/>
            </a:ext>
          </a:extLst>
        </xdr:cNvPr>
        <xdr:cNvSpPr/>
      </xdr:nvSpPr>
      <xdr:spPr>
        <a:xfrm>
          <a:off x="7810500" y="13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111245</xdr:rowOff>
    </xdr:from>
    <xdr:ext cx="534377" cy="259045"/>
    <xdr:sp macro="" textlink="">
      <xdr:nvSpPr>
        <xdr:cNvPr id="426" name="テキスト ボックス 425">
          <a:extLst>
            <a:ext uri="{FF2B5EF4-FFF2-40B4-BE49-F238E27FC236}">
              <a16:creationId xmlns:a16="http://schemas.microsoft.com/office/drawing/2014/main" id="{AAFA7ECC-D82F-43DE-AFEA-FC565F19732E}"/>
            </a:ext>
          </a:extLst>
        </xdr:cNvPr>
        <xdr:cNvSpPr txBox="1"/>
      </xdr:nvSpPr>
      <xdr:spPr>
        <a:xfrm>
          <a:off x="7594111" y="134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26615</xdr:rowOff>
    </xdr:from>
    <xdr:to>
      <xdr:col>36</xdr:col>
      <xdr:colOff>165100</xdr:colOff>
      <xdr:row>78</xdr:row>
      <xdr:rowOff>128215</xdr:rowOff>
    </xdr:to>
    <xdr:sp macro="" textlink="">
      <xdr:nvSpPr>
        <xdr:cNvPr id="427" name="楕円 426">
          <a:extLst>
            <a:ext uri="{FF2B5EF4-FFF2-40B4-BE49-F238E27FC236}">
              <a16:creationId xmlns:a16="http://schemas.microsoft.com/office/drawing/2014/main" id="{E224E728-B8A7-4882-8721-6B9B7670338C}"/>
            </a:ext>
          </a:extLst>
        </xdr:cNvPr>
        <xdr:cNvSpPr/>
      </xdr:nvSpPr>
      <xdr:spPr>
        <a:xfrm>
          <a:off x="6921500" y="133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119342</xdr:rowOff>
    </xdr:from>
    <xdr:ext cx="534377" cy="259045"/>
    <xdr:sp macro="" textlink="">
      <xdr:nvSpPr>
        <xdr:cNvPr id="428" name="テキスト ボックス 427">
          <a:extLst>
            <a:ext uri="{FF2B5EF4-FFF2-40B4-BE49-F238E27FC236}">
              <a16:creationId xmlns:a16="http://schemas.microsoft.com/office/drawing/2014/main" id="{D4D97437-5235-424A-9171-7F128A107A85}"/>
            </a:ext>
          </a:extLst>
        </xdr:cNvPr>
        <xdr:cNvSpPr txBox="1"/>
      </xdr:nvSpPr>
      <xdr:spPr>
        <a:xfrm>
          <a:off x="6705111" y="134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1DEF98C3-5AA6-4C53-BBD9-05D587F57AE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85389088-A565-4D0E-AB65-F415BB2D7DA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CC9B9947-40C9-47F8-9CC4-BAC50E8680E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7657BBF5-A474-4487-8470-22BAA67357E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BC3FFC4C-EE49-4387-90B2-B5505232F52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B3F4D41F-C0F0-42CD-BFE6-762F422A551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12ED1878-2670-4EA1-BAD9-B252C99E1E5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A95D0AE4-3980-45E8-B6C0-E3302AA0062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F0C852FD-3507-4E9C-A0BF-A9EC1F00612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5B52B683-D57F-4F33-832F-751B2A9DD2E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493CB24B-B10B-47CD-9A8E-7F68CAAEB8A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1143C448-A94E-4903-AF91-58662A023B83}"/>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F14FF2BE-D932-4DBB-B5A5-9B8AB72301DB}"/>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5768FB0F-3FF0-4E0F-9557-37BF6FE287C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26671D47-8787-4D0E-ABA2-076FFF6E1E6C}"/>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F4B4CF60-C319-4909-9468-69719892192E}"/>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AF76773E-1F8F-42DF-8D22-48CAE78B033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92E0CACD-83BD-4EBB-BD28-B5186B01B54F}"/>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668A15FA-FBE4-40BE-A20E-826A6414EDBF}"/>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CC9EC642-3A65-4380-84BD-FB3344C1AD22}"/>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65E75C4D-B7B9-4C94-A619-AD6A39E8D2B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C46DBDB6-D575-4E1D-8A40-2DA81A49806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2F73CF13-8313-436C-890E-F2DBC635B08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87F3F824-182C-4430-86B6-342F8FFE6FBD}"/>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C64C1C62-7B11-4D33-8566-6D4D40B44F26}"/>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6DFA4E07-1CC4-4F9E-BE95-A438F17C919D}"/>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7A0BAF1F-A401-4D13-9DC7-F2D90DF91B3F}"/>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D9970AB9-A788-4528-B24D-74E3457B2E81}"/>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25408</xdr:rowOff>
    </xdr:from>
    <xdr:to>
      <xdr:col>55</xdr:col>
      <xdr:colOff>0</xdr:colOff>
      <xdr:row>96</xdr:row>
      <xdr:rowOff>30711</xdr:rowOff>
    </xdr:to>
    <xdr:cxnSp macro="">
      <xdr:nvCxnSpPr>
        <xdr:cNvPr id="457" name="直線コネクタ 456">
          <a:extLst>
            <a:ext uri="{FF2B5EF4-FFF2-40B4-BE49-F238E27FC236}">
              <a16:creationId xmlns:a16="http://schemas.microsoft.com/office/drawing/2014/main" id="{DF84B630-84AD-4DE6-ACF6-9308FA606555}"/>
            </a:ext>
          </a:extLst>
        </xdr:cNvPr>
        <xdr:cNvCxnSpPr/>
      </xdr:nvCxnSpPr>
      <xdr:spPr>
        <a:xfrm>
          <a:off x="9639300" y="16484608"/>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398A8626-97C3-4F85-AF9F-FD5FE1F4D13F}"/>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A411C98A-AD8F-4BEA-A8DB-56D98B0868EB}"/>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119171</xdr:rowOff>
    </xdr:from>
    <xdr:to>
      <xdr:col>50</xdr:col>
      <xdr:colOff>114300</xdr:colOff>
      <xdr:row>96</xdr:row>
      <xdr:rowOff>25408</xdr:rowOff>
    </xdr:to>
    <xdr:cxnSp macro="">
      <xdr:nvCxnSpPr>
        <xdr:cNvPr id="460" name="直線コネクタ 459">
          <a:extLst>
            <a:ext uri="{FF2B5EF4-FFF2-40B4-BE49-F238E27FC236}">
              <a16:creationId xmlns:a16="http://schemas.microsoft.com/office/drawing/2014/main" id="{9A1CC127-0AD6-4217-AC6D-98C14175794A}"/>
            </a:ext>
          </a:extLst>
        </xdr:cNvPr>
        <xdr:cNvCxnSpPr/>
      </xdr:nvCxnSpPr>
      <xdr:spPr>
        <a:xfrm>
          <a:off x="8750300" y="16406921"/>
          <a:ext cx="889000" cy="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DF3D9C1-55B7-421E-AD96-4732AC003EA1}"/>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5BC4D721-2998-4719-9E47-E63481338728}"/>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108252</xdr:rowOff>
    </xdr:from>
    <xdr:to>
      <xdr:col>45</xdr:col>
      <xdr:colOff>177800</xdr:colOff>
      <xdr:row>95</xdr:row>
      <xdr:rowOff>119171</xdr:rowOff>
    </xdr:to>
    <xdr:cxnSp macro="">
      <xdr:nvCxnSpPr>
        <xdr:cNvPr id="463" name="直線コネクタ 462">
          <a:extLst>
            <a:ext uri="{FF2B5EF4-FFF2-40B4-BE49-F238E27FC236}">
              <a16:creationId xmlns:a16="http://schemas.microsoft.com/office/drawing/2014/main" id="{28EC18D4-F5E4-47BF-82F4-59702CC05216}"/>
            </a:ext>
          </a:extLst>
        </xdr:cNvPr>
        <xdr:cNvCxnSpPr/>
      </xdr:nvCxnSpPr>
      <xdr:spPr>
        <a:xfrm>
          <a:off x="7861300" y="16396002"/>
          <a:ext cx="8890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3A5D7823-87FC-4EED-83D4-609DF91736E3}"/>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7DAE8102-F8C4-4189-8D69-09250B8558BA}"/>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108252</xdr:rowOff>
    </xdr:from>
    <xdr:to>
      <xdr:col>41</xdr:col>
      <xdr:colOff>50800</xdr:colOff>
      <xdr:row>96</xdr:row>
      <xdr:rowOff>788</xdr:rowOff>
    </xdr:to>
    <xdr:cxnSp macro="">
      <xdr:nvCxnSpPr>
        <xdr:cNvPr id="466" name="直線コネクタ 465">
          <a:extLst>
            <a:ext uri="{FF2B5EF4-FFF2-40B4-BE49-F238E27FC236}">
              <a16:creationId xmlns:a16="http://schemas.microsoft.com/office/drawing/2014/main" id="{3261E234-C460-4C7D-85F2-5096015F6FC0}"/>
            </a:ext>
          </a:extLst>
        </xdr:cNvPr>
        <xdr:cNvCxnSpPr/>
      </xdr:nvCxnSpPr>
      <xdr:spPr>
        <a:xfrm flipV="1">
          <a:off x="6972300" y="16396002"/>
          <a:ext cx="889000" cy="6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E1EDA025-A928-495B-AAE1-E74743F340BF}"/>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B0915EA2-AA40-4080-9ABA-76C19496CE53}"/>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5AF193C3-C434-4DC5-BBD2-58E1E87D3F9A}"/>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825D3635-FB15-428C-8DE9-D7E3B58E8352}"/>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0633DE9-5F43-4D4F-A6B8-B17C042E66C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DA9C7983-F4CF-4DEB-B91C-C1A14EE4E0B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F7E3CEBB-5E83-4C70-8A97-0176E0CA5B5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DC5C1C6A-8232-46BF-90BF-46F16F61EA0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4CD5433-E077-4547-B26B-6DF6C433351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151361</xdr:rowOff>
    </xdr:from>
    <xdr:to>
      <xdr:col>55</xdr:col>
      <xdr:colOff>50800</xdr:colOff>
      <xdr:row>96</xdr:row>
      <xdr:rowOff>81511</xdr:rowOff>
    </xdr:to>
    <xdr:sp macro="" textlink="">
      <xdr:nvSpPr>
        <xdr:cNvPr id="476" name="楕円 475">
          <a:extLst>
            <a:ext uri="{FF2B5EF4-FFF2-40B4-BE49-F238E27FC236}">
              <a16:creationId xmlns:a16="http://schemas.microsoft.com/office/drawing/2014/main" id="{E09BBE63-0C1A-4614-80E4-03703E99FAA7}"/>
            </a:ext>
          </a:extLst>
        </xdr:cNvPr>
        <xdr:cNvSpPr/>
      </xdr:nvSpPr>
      <xdr:spPr>
        <a:xfrm>
          <a:off x="10426700" y="164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2788</xdr:rowOff>
    </xdr:from>
    <xdr:ext cx="534377" cy="259045"/>
    <xdr:sp macro="" textlink="">
      <xdr:nvSpPr>
        <xdr:cNvPr id="477" name="土木費該当値テキスト">
          <a:extLst>
            <a:ext uri="{FF2B5EF4-FFF2-40B4-BE49-F238E27FC236}">
              <a16:creationId xmlns:a16="http://schemas.microsoft.com/office/drawing/2014/main" id="{9DA16AB9-4052-490F-A11C-D22A1759A8D8}"/>
            </a:ext>
          </a:extLst>
        </xdr:cNvPr>
        <xdr:cNvSpPr txBox="1"/>
      </xdr:nvSpPr>
      <xdr:spPr>
        <a:xfrm>
          <a:off x="10528300" y="1629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146058</xdr:rowOff>
    </xdr:from>
    <xdr:to>
      <xdr:col>50</xdr:col>
      <xdr:colOff>165100</xdr:colOff>
      <xdr:row>96</xdr:row>
      <xdr:rowOff>76208</xdr:rowOff>
    </xdr:to>
    <xdr:sp macro="" textlink="">
      <xdr:nvSpPr>
        <xdr:cNvPr id="478" name="楕円 477">
          <a:extLst>
            <a:ext uri="{FF2B5EF4-FFF2-40B4-BE49-F238E27FC236}">
              <a16:creationId xmlns:a16="http://schemas.microsoft.com/office/drawing/2014/main" id="{BD7DA55A-9056-4908-BB61-C8170CD5437F}"/>
            </a:ext>
          </a:extLst>
        </xdr:cNvPr>
        <xdr:cNvSpPr/>
      </xdr:nvSpPr>
      <xdr:spPr>
        <a:xfrm>
          <a:off x="9588500" y="16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92735</xdr:rowOff>
    </xdr:from>
    <xdr:ext cx="534377" cy="259045"/>
    <xdr:sp macro="" textlink="">
      <xdr:nvSpPr>
        <xdr:cNvPr id="479" name="テキスト ボックス 478">
          <a:extLst>
            <a:ext uri="{FF2B5EF4-FFF2-40B4-BE49-F238E27FC236}">
              <a16:creationId xmlns:a16="http://schemas.microsoft.com/office/drawing/2014/main" id="{3D89EAFF-D804-4400-A8AB-8870E7373350}"/>
            </a:ext>
          </a:extLst>
        </xdr:cNvPr>
        <xdr:cNvSpPr txBox="1"/>
      </xdr:nvSpPr>
      <xdr:spPr>
        <a:xfrm>
          <a:off x="9372111" y="1620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68371</xdr:rowOff>
    </xdr:from>
    <xdr:to>
      <xdr:col>46</xdr:col>
      <xdr:colOff>38100</xdr:colOff>
      <xdr:row>95</xdr:row>
      <xdr:rowOff>169971</xdr:rowOff>
    </xdr:to>
    <xdr:sp macro="" textlink="">
      <xdr:nvSpPr>
        <xdr:cNvPr id="480" name="楕円 479">
          <a:extLst>
            <a:ext uri="{FF2B5EF4-FFF2-40B4-BE49-F238E27FC236}">
              <a16:creationId xmlns:a16="http://schemas.microsoft.com/office/drawing/2014/main" id="{3268C565-F2AA-46DB-9757-9E81B042F0CB}"/>
            </a:ext>
          </a:extLst>
        </xdr:cNvPr>
        <xdr:cNvSpPr/>
      </xdr:nvSpPr>
      <xdr:spPr>
        <a:xfrm>
          <a:off x="8699500" y="163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15048</xdr:rowOff>
    </xdr:from>
    <xdr:ext cx="534377" cy="259045"/>
    <xdr:sp macro="" textlink="">
      <xdr:nvSpPr>
        <xdr:cNvPr id="481" name="テキスト ボックス 480">
          <a:extLst>
            <a:ext uri="{FF2B5EF4-FFF2-40B4-BE49-F238E27FC236}">
              <a16:creationId xmlns:a16="http://schemas.microsoft.com/office/drawing/2014/main" id="{EE77F973-E002-4B22-AA5D-F39654698805}"/>
            </a:ext>
          </a:extLst>
        </xdr:cNvPr>
        <xdr:cNvSpPr txBox="1"/>
      </xdr:nvSpPr>
      <xdr:spPr>
        <a:xfrm>
          <a:off x="8483111" y="161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57452</xdr:rowOff>
    </xdr:from>
    <xdr:to>
      <xdr:col>41</xdr:col>
      <xdr:colOff>101600</xdr:colOff>
      <xdr:row>95</xdr:row>
      <xdr:rowOff>159052</xdr:rowOff>
    </xdr:to>
    <xdr:sp macro="" textlink="">
      <xdr:nvSpPr>
        <xdr:cNvPr id="482" name="楕円 481">
          <a:extLst>
            <a:ext uri="{FF2B5EF4-FFF2-40B4-BE49-F238E27FC236}">
              <a16:creationId xmlns:a16="http://schemas.microsoft.com/office/drawing/2014/main" id="{5A3A4918-4630-4367-A167-00BC8EAFD245}"/>
            </a:ext>
          </a:extLst>
        </xdr:cNvPr>
        <xdr:cNvSpPr/>
      </xdr:nvSpPr>
      <xdr:spPr>
        <a:xfrm>
          <a:off x="7810500" y="163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4129</xdr:rowOff>
    </xdr:from>
    <xdr:ext cx="534377" cy="259045"/>
    <xdr:sp macro="" textlink="">
      <xdr:nvSpPr>
        <xdr:cNvPr id="483" name="テキスト ボックス 482">
          <a:extLst>
            <a:ext uri="{FF2B5EF4-FFF2-40B4-BE49-F238E27FC236}">
              <a16:creationId xmlns:a16="http://schemas.microsoft.com/office/drawing/2014/main" id="{8EE3AE34-3079-4F2D-AD57-607F5726BD94}"/>
            </a:ext>
          </a:extLst>
        </xdr:cNvPr>
        <xdr:cNvSpPr txBox="1"/>
      </xdr:nvSpPr>
      <xdr:spPr>
        <a:xfrm>
          <a:off x="7594111" y="1612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121438</xdr:rowOff>
    </xdr:from>
    <xdr:to>
      <xdr:col>36</xdr:col>
      <xdr:colOff>165100</xdr:colOff>
      <xdr:row>96</xdr:row>
      <xdr:rowOff>51588</xdr:rowOff>
    </xdr:to>
    <xdr:sp macro="" textlink="">
      <xdr:nvSpPr>
        <xdr:cNvPr id="484" name="楕円 483">
          <a:extLst>
            <a:ext uri="{FF2B5EF4-FFF2-40B4-BE49-F238E27FC236}">
              <a16:creationId xmlns:a16="http://schemas.microsoft.com/office/drawing/2014/main" id="{3C264BAE-2C41-473B-A2ED-A21A20099BE3}"/>
            </a:ext>
          </a:extLst>
        </xdr:cNvPr>
        <xdr:cNvSpPr/>
      </xdr:nvSpPr>
      <xdr:spPr>
        <a:xfrm>
          <a:off x="6921500" y="16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68115</xdr:rowOff>
    </xdr:from>
    <xdr:ext cx="534377" cy="259045"/>
    <xdr:sp macro="" textlink="">
      <xdr:nvSpPr>
        <xdr:cNvPr id="485" name="テキスト ボックス 484">
          <a:extLst>
            <a:ext uri="{FF2B5EF4-FFF2-40B4-BE49-F238E27FC236}">
              <a16:creationId xmlns:a16="http://schemas.microsoft.com/office/drawing/2014/main" id="{CF00A9C2-1D42-4696-A495-59995941669A}"/>
            </a:ext>
          </a:extLst>
        </xdr:cNvPr>
        <xdr:cNvSpPr txBox="1"/>
      </xdr:nvSpPr>
      <xdr:spPr>
        <a:xfrm>
          <a:off x="6705111" y="161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9756789D-F102-484C-BA68-297A35E505D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97EB1D84-C02B-44AA-BA0C-AE5373CB9D2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7848685D-609B-44CF-A5A2-C45F28F493C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CC45A099-5F5C-48E2-8467-BF0EAAB633C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CE822A93-30F7-4030-BBF1-36D7316269B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29CEF6FE-D2CC-4ABA-8915-10F1C60F6B7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61392D07-5071-4EED-9ADD-3F8811F0ED8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292758A5-82DB-4BDE-A0D2-04431323FE0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50A466E-7CBF-4FE8-97E4-D1C8EB2ECA8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FFF092C5-7715-4C8B-95E8-9D3A23A344C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D4AC12FC-6862-406B-8A2B-2982F071BC0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5451781C-A01E-4EAB-A4E3-F6E6F5C1396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C70851B2-10A8-43A6-897D-11026C60062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BFB77DC4-4063-4826-93B4-D9DD7BAFB6EC}"/>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846E570-723B-49BE-8300-56B25E4AC1E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D4936F12-5208-44E6-BB36-A47D45D27C3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AC0C6A4A-2E1E-48AD-81A8-D13AD1BC0202}"/>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F834462E-8737-4E12-9874-8D6A46DF7BA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87F633BF-B4CB-457C-965C-02A20FC392A1}"/>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4C434132-D309-44A1-A645-834C8F96642F}"/>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1372459F-08A4-4ED0-8155-3DEB1FEAA71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EE787118-03DD-4942-A9D2-9196E852D756}"/>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3FDEB294-7E47-4CE0-9DE3-03F6CCD73DE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87617</xdr:rowOff>
    </xdr:from>
    <xdr:to>
      <xdr:col>85</xdr:col>
      <xdr:colOff>126364</xdr:colOff>
      <xdr:row>38</xdr:row>
      <xdr:rowOff>16428</xdr:rowOff>
    </xdr:to>
    <xdr:cxnSp macro="">
      <xdr:nvCxnSpPr>
        <xdr:cNvPr id="509" name="直線コネクタ 508">
          <a:extLst>
            <a:ext uri="{FF2B5EF4-FFF2-40B4-BE49-F238E27FC236}">
              <a16:creationId xmlns:a16="http://schemas.microsoft.com/office/drawing/2014/main" id="{9D089185-3CA6-4795-B15D-F49183A9F519}"/>
            </a:ext>
          </a:extLst>
        </xdr:cNvPr>
        <xdr:cNvCxnSpPr/>
      </xdr:nvCxnSpPr>
      <xdr:spPr>
        <a:xfrm flipV="1">
          <a:off x="16317595" y="5574017"/>
          <a:ext cx="1269" cy="9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20255</xdr:rowOff>
    </xdr:from>
    <xdr:ext cx="534377" cy="259045"/>
    <xdr:sp macro="" textlink="">
      <xdr:nvSpPr>
        <xdr:cNvPr id="510" name="消防費最小値テキスト">
          <a:extLst>
            <a:ext uri="{FF2B5EF4-FFF2-40B4-BE49-F238E27FC236}">
              <a16:creationId xmlns:a16="http://schemas.microsoft.com/office/drawing/2014/main" id="{734E3D90-62CB-4049-A018-0F661165DECF}"/>
            </a:ext>
          </a:extLst>
        </xdr:cNvPr>
        <xdr:cNvSpPr txBox="1"/>
      </xdr:nvSpPr>
      <xdr:spPr>
        <a:xfrm>
          <a:off x="16370300" y="65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16428</xdr:rowOff>
    </xdr:from>
    <xdr:to>
      <xdr:col>86</xdr:col>
      <xdr:colOff>25400</xdr:colOff>
      <xdr:row>38</xdr:row>
      <xdr:rowOff>16428</xdr:rowOff>
    </xdr:to>
    <xdr:cxnSp macro="">
      <xdr:nvCxnSpPr>
        <xdr:cNvPr id="511" name="直線コネクタ 510">
          <a:extLst>
            <a:ext uri="{FF2B5EF4-FFF2-40B4-BE49-F238E27FC236}">
              <a16:creationId xmlns:a16="http://schemas.microsoft.com/office/drawing/2014/main" id="{D2FA2A1B-5E62-418A-B375-D1A879419BA0}"/>
            </a:ext>
          </a:extLst>
        </xdr:cNvPr>
        <xdr:cNvCxnSpPr/>
      </xdr:nvCxnSpPr>
      <xdr:spPr>
        <a:xfrm>
          <a:off x="16230600" y="65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34294</xdr:rowOff>
    </xdr:from>
    <xdr:ext cx="534377" cy="259045"/>
    <xdr:sp macro="" textlink="">
      <xdr:nvSpPr>
        <xdr:cNvPr id="512" name="消防費最大値テキスト">
          <a:extLst>
            <a:ext uri="{FF2B5EF4-FFF2-40B4-BE49-F238E27FC236}">
              <a16:creationId xmlns:a16="http://schemas.microsoft.com/office/drawing/2014/main" id="{C86180AE-98A4-4244-A4BB-4BDD333EA557}"/>
            </a:ext>
          </a:extLst>
        </xdr:cNvPr>
        <xdr:cNvSpPr txBox="1"/>
      </xdr:nvSpPr>
      <xdr:spPr>
        <a:xfrm>
          <a:off x="16370300" y="53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87617</xdr:rowOff>
    </xdr:from>
    <xdr:to>
      <xdr:col>86</xdr:col>
      <xdr:colOff>25400</xdr:colOff>
      <xdr:row>32</xdr:row>
      <xdr:rowOff>87617</xdr:rowOff>
    </xdr:to>
    <xdr:cxnSp macro="">
      <xdr:nvCxnSpPr>
        <xdr:cNvPr id="513" name="直線コネクタ 512">
          <a:extLst>
            <a:ext uri="{FF2B5EF4-FFF2-40B4-BE49-F238E27FC236}">
              <a16:creationId xmlns:a16="http://schemas.microsoft.com/office/drawing/2014/main" id="{0C98A40E-C365-40BD-8A16-4480E45DE032}"/>
            </a:ext>
          </a:extLst>
        </xdr:cNvPr>
        <xdr:cNvCxnSpPr/>
      </xdr:nvCxnSpPr>
      <xdr:spPr>
        <a:xfrm>
          <a:off x="16230600" y="55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730</xdr:rowOff>
    </xdr:from>
    <xdr:to>
      <xdr:col>85</xdr:col>
      <xdr:colOff>127000</xdr:colOff>
      <xdr:row>36</xdr:row>
      <xdr:rowOff>4331</xdr:rowOff>
    </xdr:to>
    <xdr:cxnSp macro="">
      <xdr:nvCxnSpPr>
        <xdr:cNvPr id="514" name="直線コネクタ 513">
          <a:extLst>
            <a:ext uri="{FF2B5EF4-FFF2-40B4-BE49-F238E27FC236}">
              <a16:creationId xmlns:a16="http://schemas.microsoft.com/office/drawing/2014/main" id="{31488E02-0382-40C5-8FAE-3AE4CC6D5CCC}"/>
            </a:ext>
          </a:extLst>
        </xdr:cNvPr>
        <xdr:cNvCxnSpPr/>
      </xdr:nvCxnSpPr>
      <xdr:spPr>
        <a:xfrm flipV="1">
          <a:off x="15481300" y="6172930"/>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135240</xdr:rowOff>
    </xdr:from>
    <xdr:ext cx="534377" cy="259045"/>
    <xdr:sp macro="" textlink="">
      <xdr:nvSpPr>
        <xdr:cNvPr id="515" name="消防費平均値テキスト">
          <a:extLst>
            <a:ext uri="{FF2B5EF4-FFF2-40B4-BE49-F238E27FC236}">
              <a16:creationId xmlns:a16="http://schemas.microsoft.com/office/drawing/2014/main" id="{29B56E49-48A8-41D5-8855-0451E5DEABD1}"/>
            </a:ext>
          </a:extLst>
        </xdr:cNvPr>
        <xdr:cNvSpPr txBox="1"/>
      </xdr:nvSpPr>
      <xdr:spPr>
        <a:xfrm>
          <a:off x="16370300" y="613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156813</xdr:rowOff>
    </xdr:from>
    <xdr:to>
      <xdr:col>85</xdr:col>
      <xdr:colOff>177800</xdr:colOff>
      <xdr:row>36</xdr:row>
      <xdr:rowOff>86963</xdr:rowOff>
    </xdr:to>
    <xdr:sp macro="" textlink="">
      <xdr:nvSpPr>
        <xdr:cNvPr id="516" name="フローチャート: 判断 515">
          <a:extLst>
            <a:ext uri="{FF2B5EF4-FFF2-40B4-BE49-F238E27FC236}">
              <a16:creationId xmlns:a16="http://schemas.microsoft.com/office/drawing/2014/main" id="{223430D3-BEBF-4049-8251-26E6B17DEF7D}"/>
            </a:ext>
          </a:extLst>
        </xdr:cNvPr>
        <xdr:cNvSpPr/>
      </xdr:nvSpPr>
      <xdr:spPr>
        <a:xfrm>
          <a:off x="16268700" y="615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4331</xdr:rowOff>
    </xdr:from>
    <xdr:to>
      <xdr:col>81</xdr:col>
      <xdr:colOff>50800</xdr:colOff>
      <xdr:row>36</xdr:row>
      <xdr:rowOff>26695</xdr:rowOff>
    </xdr:to>
    <xdr:cxnSp macro="">
      <xdr:nvCxnSpPr>
        <xdr:cNvPr id="517" name="直線コネクタ 516">
          <a:extLst>
            <a:ext uri="{FF2B5EF4-FFF2-40B4-BE49-F238E27FC236}">
              <a16:creationId xmlns:a16="http://schemas.microsoft.com/office/drawing/2014/main" id="{653A3C0D-3493-40CB-B071-9A5981FBB34B}"/>
            </a:ext>
          </a:extLst>
        </xdr:cNvPr>
        <xdr:cNvCxnSpPr/>
      </xdr:nvCxnSpPr>
      <xdr:spPr>
        <a:xfrm flipV="1">
          <a:off x="14592300" y="6176531"/>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12490</xdr:rowOff>
    </xdr:from>
    <xdr:to>
      <xdr:col>81</xdr:col>
      <xdr:colOff>101600</xdr:colOff>
      <xdr:row>36</xdr:row>
      <xdr:rowOff>114090</xdr:rowOff>
    </xdr:to>
    <xdr:sp macro="" textlink="">
      <xdr:nvSpPr>
        <xdr:cNvPr id="518" name="フローチャート: 判断 517">
          <a:extLst>
            <a:ext uri="{FF2B5EF4-FFF2-40B4-BE49-F238E27FC236}">
              <a16:creationId xmlns:a16="http://schemas.microsoft.com/office/drawing/2014/main" id="{653851DB-322A-4081-8361-DD358C93B20C}"/>
            </a:ext>
          </a:extLst>
        </xdr:cNvPr>
        <xdr:cNvSpPr/>
      </xdr:nvSpPr>
      <xdr:spPr>
        <a:xfrm>
          <a:off x="154305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105217</xdr:rowOff>
    </xdr:from>
    <xdr:ext cx="534377" cy="259045"/>
    <xdr:sp macro="" textlink="">
      <xdr:nvSpPr>
        <xdr:cNvPr id="519" name="テキスト ボックス 518">
          <a:extLst>
            <a:ext uri="{FF2B5EF4-FFF2-40B4-BE49-F238E27FC236}">
              <a16:creationId xmlns:a16="http://schemas.microsoft.com/office/drawing/2014/main" id="{0AB1B833-CCB3-4153-9A64-54E1E8A59853}"/>
            </a:ext>
          </a:extLst>
        </xdr:cNvPr>
        <xdr:cNvSpPr txBox="1"/>
      </xdr:nvSpPr>
      <xdr:spPr>
        <a:xfrm>
          <a:off x="15214111" y="62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26695</xdr:rowOff>
    </xdr:from>
    <xdr:to>
      <xdr:col>76</xdr:col>
      <xdr:colOff>114300</xdr:colOff>
      <xdr:row>36</xdr:row>
      <xdr:rowOff>52299</xdr:rowOff>
    </xdr:to>
    <xdr:cxnSp macro="">
      <xdr:nvCxnSpPr>
        <xdr:cNvPr id="520" name="直線コネクタ 519">
          <a:extLst>
            <a:ext uri="{FF2B5EF4-FFF2-40B4-BE49-F238E27FC236}">
              <a16:creationId xmlns:a16="http://schemas.microsoft.com/office/drawing/2014/main" id="{6DBFE72B-1272-46E1-BE28-F74B9E79B0EA}"/>
            </a:ext>
          </a:extLst>
        </xdr:cNvPr>
        <xdr:cNvCxnSpPr/>
      </xdr:nvCxnSpPr>
      <xdr:spPr>
        <a:xfrm flipV="1">
          <a:off x="13703300" y="6198895"/>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166967</xdr:rowOff>
    </xdr:from>
    <xdr:to>
      <xdr:col>76</xdr:col>
      <xdr:colOff>165100</xdr:colOff>
      <xdr:row>36</xdr:row>
      <xdr:rowOff>97117</xdr:rowOff>
    </xdr:to>
    <xdr:sp macro="" textlink="">
      <xdr:nvSpPr>
        <xdr:cNvPr id="521" name="フローチャート: 判断 520">
          <a:extLst>
            <a:ext uri="{FF2B5EF4-FFF2-40B4-BE49-F238E27FC236}">
              <a16:creationId xmlns:a16="http://schemas.microsoft.com/office/drawing/2014/main" id="{5D3DD727-B29E-40A4-92B4-9C387CA4935C}"/>
            </a:ext>
          </a:extLst>
        </xdr:cNvPr>
        <xdr:cNvSpPr/>
      </xdr:nvSpPr>
      <xdr:spPr>
        <a:xfrm>
          <a:off x="14541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88244</xdr:rowOff>
    </xdr:from>
    <xdr:ext cx="534377" cy="259045"/>
    <xdr:sp macro="" textlink="">
      <xdr:nvSpPr>
        <xdr:cNvPr id="522" name="テキスト ボックス 521">
          <a:extLst>
            <a:ext uri="{FF2B5EF4-FFF2-40B4-BE49-F238E27FC236}">
              <a16:creationId xmlns:a16="http://schemas.microsoft.com/office/drawing/2014/main" id="{6F281429-BF0E-4175-B1C2-9347E4BF2D4B}"/>
            </a:ext>
          </a:extLst>
        </xdr:cNvPr>
        <xdr:cNvSpPr txBox="1"/>
      </xdr:nvSpPr>
      <xdr:spPr>
        <a:xfrm>
          <a:off x="14325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138176</xdr:rowOff>
    </xdr:from>
    <xdr:to>
      <xdr:col>71</xdr:col>
      <xdr:colOff>177800</xdr:colOff>
      <xdr:row>36</xdr:row>
      <xdr:rowOff>52299</xdr:rowOff>
    </xdr:to>
    <xdr:cxnSp macro="">
      <xdr:nvCxnSpPr>
        <xdr:cNvPr id="523" name="直線コネクタ 522">
          <a:extLst>
            <a:ext uri="{FF2B5EF4-FFF2-40B4-BE49-F238E27FC236}">
              <a16:creationId xmlns:a16="http://schemas.microsoft.com/office/drawing/2014/main" id="{E11A9604-8FD1-4F7C-8066-6279C0406972}"/>
            </a:ext>
          </a:extLst>
        </xdr:cNvPr>
        <xdr:cNvCxnSpPr/>
      </xdr:nvCxnSpPr>
      <xdr:spPr>
        <a:xfrm>
          <a:off x="12814300" y="5110226"/>
          <a:ext cx="889000" cy="11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4" name="フローチャート: 判断 523">
          <a:extLst>
            <a:ext uri="{FF2B5EF4-FFF2-40B4-BE49-F238E27FC236}">
              <a16:creationId xmlns:a16="http://schemas.microsoft.com/office/drawing/2014/main" id="{FD0A7D7D-63DF-4E2C-BEA0-C4EAD1268874}"/>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5" name="テキスト ボックス 524">
          <a:extLst>
            <a:ext uri="{FF2B5EF4-FFF2-40B4-BE49-F238E27FC236}">
              <a16:creationId xmlns:a16="http://schemas.microsoft.com/office/drawing/2014/main" id="{16A1CBD2-1D3F-4B71-8328-D6CCF8F66EDD}"/>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6" name="フローチャート: 判断 525">
          <a:extLst>
            <a:ext uri="{FF2B5EF4-FFF2-40B4-BE49-F238E27FC236}">
              <a16:creationId xmlns:a16="http://schemas.microsoft.com/office/drawing/2014/main" id="{DDF856F2-BD61-477F-A9F2-A88EDE8B34B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27" name="テキスト ボックス 526">
          <a:extLst>
            <a:ext uri="{FF2B5EF4-FFF2-40B4-BE49-F238E27FC236}">
              <a16:creationId xmlns:a16="http://schemas.microsoft.com/office/drawing/2014/main" id="{A34B6F88-91C0-4B6D-AF2C-EC360A948063}"/>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51C2E119-A363-40FD-9FE0-B18BE9030BE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28B0F699-3A00-48DA-88D7-654AC605444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FEDFF19F-966F-471E-8BF7-94B5998E0DF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F96E7C40-BA9F-4296-900B-A3B3245AA69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CFC211EA-916A-46CD-9787-13BAE5E15C4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121380</xdr:rowOff>
    </xdr:from>
    <xdr:to>
      <xdr:col>85</xdr:col>
      <xdr:colOff>177800</xdr:colOff>
      <xdr:row>36</xdr:row>
      <xdr:rowOff>51530</xdr:rowOff>
    </xdr:to>
    <xdr:sp macro="" textlink="">
      <xdr:nvSpPr>
        <xdr:cNvPr id="533" name="楕円 532">
          <a:extLst>
            <a:ext uri="{FF2B5EF4-FFF2-40B4-BE49-F238E27FC236}">
              <a16:creationId xmlns:a16="http://schemas.microsoft.com/office/drawing/2014/main" id="{66A41FC3-B73D-400F-AED8-F5FF8FF8BE2F}"/>
            </a:ext>
          </a:extLst>
        </xdr:cNvPr>
        <xdr:cNvSpPr/>
      </xdr:nvSpPr>
      <xdr:spPr>
        <a:xfrm>
          <a:off x="16268700" y="61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144257</xdr:rowOff>
    </xdr:from>
    <xdr:ext cx="534377" cy="259045"/>
    <xdr:sp macro="" textlink="">
      <xdr:nvSpPr>
        <xdr:cNvPr id="534" name="消防費該当値テキスト">
          <a:extLst>
            <a:ext uri="{FF2B5EF4-FFF2-40B4-BE49-F238E27FC236}">
              <a16:creationId xmlns:a16="http://schemas.microsoft.com/office/drawing/2014/main" id="{6765E6C6-F0E0-4760-84B7-4208209D9444}"/>
            </a:ext>
          </a:extLst>
        </xdr:cNvPr>
        <xdr:cNvSpPr txBox="1"/>
      </xdr:nvSpPr>
      <xdr:spPr>
        <a:xfrm>
          <a:off x="16370300" y="59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124981</xdr:rowOff>
    </xdr:from>
    <xdr:to>
      <xdr:col>81</xdr:col>
      <xdr:colOff>101600</xdr:colOff>
      <xdr:row>36</xdr:row>
      <xdr:rowOff>55131</xdr:rowOff>
    </xdr:to>
    <xdr:sp macro="" textlink="">
      <xdr:nvSpPr>
        <xdr:cNvPr id="535" name="楕円 534">
          <a:extLst>
            <a:ext uri="{FF2B5EF4-FFF2-40B4-BE49-F238E27FC236}">
              <a16:creationId xmlns:a16="http://schemas.microsoft.com/office/drawing/2014/main" id="{3E2436A0-B468-428E-8992-001E5547B57D}"/>
            </a:ext>
          </a:extLst>
        </xdr:cNvPr>
        <xdr:cNvSpPr/>
      </xdr:nvSpPr>
      <xdr:spPr>
        <a:xfrm>
          <a:off x="15430500" y="61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71658</xdr:rowOff>
    </xdr:from>
    <xdr:ext cx="534377" cy="259045"/>
    <xdr:sp macro="" textlink="">
      <xdr:nvSpPr>
        <xdr:cNvPr id="536" name="テキスト ボックス 535">
          <a:extLst>
            <a:ext uri="{FF2B5EF4-FFF2-40B4-BE49-F238E27FC236}">
              <a16:creationId xmlns:a16="http://schemas.microsoft.com/office/drawing/2014/main" id="{B8DFD245-A2FB-4FBF-B42D-BB060EEEC59C}"/>
            </a:ext>
          </a:extLst>
        </xdr:cNvPr>
        <xdr:cNvSpPr txBox="1"/>
      </xdr:nvSpPr>
      <xdr:spPr>
        <a:xfrm>
          <a:off x="15214111" y="590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147345</xdr:rowOff>
    </xdr:from>
    <xdr:to>
      <xdr:col>76</xdr:col>
      <xdr:colOff>165100</xdr:colOff>
      <xdr:row>36</xdr:row>
      <xdr:rowOff>77495</xdr:rowOff>
    </xdr:to>
    <xdr:sp macro="" textlink="">
      <xdr:nvSpPr>
        <xdr:cNvPr id="537" name="楕円 536">
          <a:extLst>
            <a:ext uri="{FF2B5EF4-FFF2-40B4-BE49-F238E27FC236}">
              <a16:creationId xmlns:a16="http://schemas.microsoft.com/office/drawing/2014/main" id="{9322CFFE-A030-4855-828F-604F4DE29691}"/>
            </a:ext>
          </a:extLst>
        </xdr:cNvPr>
        <xdr:cNvSpPr/>
      </xdr:nvSpPr>
      <xdr:spPr>
        <a:xfrm>
          <a:off x="14541500" y="61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94022</xdr:rowOff>
    </xdr:from>
    <xdr:ext cx="534377" cy="259045"/>
    <xdr:sp macro="" textlink="">
      <xdr:nvSpPr>
        <xdr:cNvPr id="538" name="テキスト ボックス 537">
          <a:extLst>
            <a:ext uri="{FF2B5EF4-FFF2-40B4-BE49-F238E27FC236}">
              <a16:creationId xmlns:a16="http://schemas.microsoft.com/office/drawing/2014/main" id="{0990C321-E8DC-472B-B0AD-88043EDECBAE}"/>
            </a:ext>
          </a:extLst>
        </xdr:cNvPr>
        <xdr:cNvSpPr txBox="1"/>
      </xdr:nvSpPr>
      <xdr:spPr>
        <a:xfrm>
          <a:off x="14325111" y="59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1499</xdr:rowOff>
    </xdr:from>
    <xdr:to>
      <xdr:col>72</xdr:col>
      <xdr:colOff>38100</xdr:colOff>
      <xdr:row>36</xdr:row>
      <xdr:rowOff>103099</xdr:rowOff>
    </xdr:to>
    <xdr:sp macro="" textlink="">
      <xdr:nvSpPr>
        <xdr:cNvPr id="539" name="楕円 538">
          <a:extLst>
            <a:ext uri="{FF2B5EF4-FFF2-40B4-BE49-F238E27FC236}">
              <a16:creationId xmlns:a16="http://schemas.microsoft.com/office/drawing/2014/main" id="{C8781C5D-3AB3-4FDE-8320-8E5F623AF145}"/>
            </a:ext>
          </a:extLst>
        </xdr:cNvPr>
        <xdr:cNvSpPr/>
      </xdr:nvSpPr>
      <xdr:spPr>
        <a:xfrm>
          <a:off x="13652500" y="61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94226</xdr:rowOff>
    </xdr:from>
    <xdr:ext cx="534377" cy="259045"/>
    <xdr:sp macro="" textlink="">
      <xdr:nvSpPr>
        <xdr:cNvPr id="540" name="テキスト ボックス 539">
          <a:extLst>
            <a:ext uri="{FF2B5EF4-FFF2-40B4-BE49-F238E27FC236}">
              <a16:creationId xmlns:a16="http://schemas.microsoft.com/office/drawing/2014/main" id="{892CE07B-E41D-4620-9524-1A2980B721FE}"/>
            </a:ext>
          </a:extLst>
        </xdr:cNvPr>
        <xdr:cNvSpPr txBox="1"/>
      </xdr:nvSpPr>
      <xdr:spPr>
        <a:xfrm>
          <a:off x="13436111" y="626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87376</xdr:rowOff>
    </xdr:from>
    <xdr:to>
      <xdr:col>67</xdr:col>
      <xdr:colOff>101600</xdr:colOff>
      <xdr:row>30</xdr:row>
      <xdr:rowOff>17526</xdr:rowOff>
    </xdr:to>
    <xdr:sp macro="" textlink="">
      <xdr:nvSpPr>
        <xdr:cNvPr id="541" name="楕円 540">
          <a:extLst>
            <a:ext uri="{FF2B5EF4-FFF2-40B4-BE49-F238E27FC236}">
              <a16:creationId xmlns:a16="http://schemas.microsoft.com/office/drawing/2014/main" id="{D889185F-5332-46D7-961F-5818FE2B5798}"/>
            </a:ext>
          </a:extLst>
        </xdr:cNvPr>
        <xdr:cNvSpPr/>
      </xdr:nvSpPr>
      <xdr:spPr>
        <a:xfrm>
          <a:off x="12763500" y="50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34053</xdr:rowOff>
    </xdr:from>
    <xdr:ext cx="534377" cy="259045"/>
    <xdr:sp macro="" textlink="">
      <xdr:nvSpPr>
        <xdr:cNvPr id="542" name="テキスト ボックス 541">
          <a:extLst>
            <a:ext uri="{FF2B5EF4-FFF2-40B4-BE49-F238E27FC236}">
              <a16:creationId xmlns:a16="http://schemas.microsoft.com/office/drawing/2014/main" id="{6A7CAB1D-0C66-4726-B847-421752DF994A}"/>
            </a:ext>
          </a:extLst>
        </xdr:cNvPr>
        <xdr:cNvSpPr txBox="1"/>
      </xdr:nvSpPr>
      <xdr:spPr>
        <a:xfrm>
          <a:off x="12547111" y="48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4D64616E-4063-4C79-946F-2B863811766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A6E9AC87-C855-4F30-B88A-625F7D8A833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A5938131-6F7A-4635-862D-E1CAFEE54E3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64A41077-FBE1-465E-8571-211A84A311D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E46602C3-991E-437C-A487-C630CFF8787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999885F4-7039-4CF9-9BEF-6406021E82C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C3C5DB58-D673-4926-8731-954757B007E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6A776898-5629-4E18-888E-FAE6A75843D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AFE89A91-FE49-48D3-9FE8-8418E5C502B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30EC7FEB-6E63-4C66-BEC3-80671B0F037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C58CDD70-D42A-44F7-8C48-19AB928DC166}"/>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67F860CF-1F63-4E3E-B948-BF67D76B5395}"/>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3D75BD03-AEA3-41AD-9714-320B6AAAD82D}"/>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7720782D-A2CB-4278-902A-93F8047A748D}"/>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A9719C59-9F40-4809-8972-8320824E52B4}"/>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8BB35123-7894-4EC9-A513-BA73AA9FB619}"/>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B4C385C0-17A5-4D9E-8660-6EE21DB761D1}"/>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8A34CBE9-5400-43F9-A09C-E46B8075AE1E}"/>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268DD9AD-ADD5-4E8A-AD62-E56E1557D61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A9F3C132-7B0A-4D12-9F6C-1F652C19BE3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4357B76A-ED91-4BA8-9AF9-0336E62851B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4" name="直線コネクタ 563">
          <a:extLst>
            <a:ext uri="{FF2B5EF4-FFF2-40B4-BE49-F238E27FC236}">
              <a16:creationId xmlns:a16="http://schemas.microsoft.com/office/drawing/2014/main" id="{7FCD20CF-E267-44E4-BB35-8FB7637A84EA}"/>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5" name="教育費最小値テキスト">
          <a:extLst>
            <a:ext uri="{FF2B5EF4-FFF2-40B4-BE49-F238E27FC236}">
              <a16:creationId xmlns:a16="http://schemas.microsoft.com/office/drawing/2014/main" id="{6508A404-CD96-49DA-A927-64EF10DF4743}"/>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6" name="直線コネクタ 565">
          <a:extLst>
            <a:ext uri="{FF2B5EF4-FFF2-40B4-BE49-F238E27FC236}">
              <a16:creationId xmlns:a16="http://schemas.microsoft.com/office/drawing/2014/main" id="{6FFD0F24-C677-44CF-BBFB-27AE4B6661CF}"/>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7" name="教育費最大値テキスト">
          <a:extLst>
            <a:ext uri="{FF2B5EF4-FFF2-40B4-BE49-F238E27FC236}">
              <a16:creationId xmlns:a16="http://schemas.microsoft.com/office/drawing/2014/main" id="{409B15FD-7F24-43C7-BA5D-FECF12933BA9}"/>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8" name="直線コネクタ 567">
          <a:extLst>
            <a:ext uri="{FF2B5EF4-FFF2-40B4-BE49-F238E27FC236}">
              <a16:creationId xmlns:a16="http://schemas.microsoft.com/office/drawing/2014/main" id="{F6A6DF4C-BEC8-42FB-96A5-CBA881A5ABDA}"/>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73347</xdr:rowOff>
    </xdr:from>
    <xdr:to>
      <xdr:col>85</xdr:col>
      <xdr:colOff>127000</xdr:colOff>
      <xdr:row>57</xdr:row>
      <xdr:rowOff>92389</xdr:rowOff>
    </xdr:to>
    <xdr:cxnSp macro="">
      <xdr:nvCxnSpPr>
        <xdr:cNvPr id="569" name="直線コネクタ 568">
          <a:extLst>
            <a:ext uri="{FF2B5EF4-FFF2-40B4-BE49-F238E27FC236}">
              <a16:creationId xmlns:a16="http://schemas.microsoft.com/office/drawing/2014/main" id="{8F98972E-DA32-49DB-B131-2E3671F37593}"/>
            </a:ext>
          </a:extLst>
        </xdr:cNvPr>
        <xdr:cNvCxnSpPr/>
      </xdr:nvCxnSpPr>
      <xdr:spPr>
        <a:xfrm>
          <a:off x="15481300" y="9845997"/>
          <a:ext cx="8382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70" name="教育費平均値テキスト">
          <a:extLst>
            <a:ext uri="{FF2B5EF4-FFF2-40B4-BE49-F238E27FC236}">
              <a16:creationId xmlns:a16="http://schemas.microsoft.com/office/drawing/2014/main" id="{83745664-4B86-47AC-B5B3-B280A3CDA605}"/>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71" name="フローチャート: 判断 570">
          <a:extLst>
            <a:ext uri="{FF2B5EF4-FFF2-40B4-BE49-F238E27FC236}">
              <a16:creationId xmlns:a16="http://schemas.microsoft.com/office/drawing/2014/main" id="{352A6B1B-68D8-4EB0-B1DA-ACD730710A28}"/>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73347</xdr:rowOff>
    </xdr:from>
    <xdr:to>
      <xdr:col>81</xdr:col>
      <xdr:colOff>50800</xdr:colOff>
      <xdr:row>57</xdr:row>
      <xdr:rowOff>108926</xdr:rowOff>
    </xdr:to>
    <xdr:cxnSp macro="">
      <xdr:nvCxnSpPr>
        <xdr:cNvPr id="572" name="直線コネクタ 571">
          <a:extLst>
            <a:ext uri="{FF2B5EF4-FFF2-40B4-BE49-F238E27FC236}">
              <a16:creationId xmlns:a16="http://schemas.microsoft.com/office/drawing/2014/main" id="{7D465E06-62E8-41B5-B164-352FAF249B48}"/>
            </a:ext>
          </a:extLst>
        </xdr:cNvPr>
        <xdr:cNvCxnSpPr/>
      </xdr:nvCxnSpPr>
      <xdr:spPr>
        <a:xfrm flipV="1">
          <a:off x="14592300" y="9845997"/>
          <a:ext cx="8890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3" name="フローチャート: 判断 572">
          <a:extLst>
            <a:ext uri="{FF2B5EF4-FFF2-40B4-BE49-F238E27FC236}">
              <a16:creationId xmlns:a16="http://schemas.microsoft.com/office/drawing/2014/main" id="{7FC742E1-1D1A-473A-8A4C-BD540D74951D}"/>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4" name="テキスト ボックス 573">
          <a:extLst>
            <a:ext uri="{FF2B5EF4-FFF2-40B4-BE49-F238E27FC236}">
              <a16:creationId xmlns:a16="http://schemas.microsoft.com/office/drawing/2014/main" id="{8E14B259-D046-41F0-8862-3189D597A72C}"/>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82399</xdr:rowOff>
    </xdr:from>
    <xdr:to>
      <xdr:col>76</xdr:col>
      <xdr:colOff>114300</xdr:colOff>
      <xdr:row>57</xdr:row>
      <xdr:rowOff>108926</xdr:rowOff>
    </xdr:to>
    <xdr:cxnSp macro="">
      <xdr:nvCxnSpPr>
        <xdr:cNvPr id="575" name="直線コネクタ 574">
          <a:extLst>
            <a:ext uri="{FF2B5EF4-FFF2-40B4-BE49-F238E27FC236}">
              <a16:creationId xmlns:a16="http://schemas.microsoft.com/office/drawing/2014/main" id="{6131551B-8DBD-4CB1-BC66-DF7EB1A0CD18}"/>
            </a:ext>
          </a:extLst>
        </xdr:cNvPr>
        <xdr:cNvCxnSpPr/>
      </xdr:nvCxnSpPr>
      <xdr:spPr>
        <a:xfrm>
          <a:off x="13703300" y="9855049"/>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6" name="フローチャート: 判断 575">
          <a:extLst>
            <a:ext uri="{FF2B5EF4-FFF2-40B4-BE49-F238E27FC236}">
              <a16:creationId xmlns:a16="http://schemas.microsoft.com/office/drawing/2014/main" id="{37DBCA9D-A127-4682-916C-99B12E04F39F}"/>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7" name="テキスト ボックス 576">
          <a:extLst>
            <a:ext uri="{FF2B5EF4-FFF2-40B4-BE49-F238E27FC236}">
              <a16:creationId xmlns:a16="http://schemas.microsoft.com/office/drawing/2014/main" id="{4E9E03FD-74EA-4962-BEE6-0D67F6ED0428}"/>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34914</xdr:rowOff>
    </xdr:from>
    <xdr:to>
      <xdr:col>71</xdr:col>
      <xdr:colOff>177800</xdr:colOff>
      <xdr:row>57</xdr:row>
      <xdr:rowOff>82399</xdr:rowOff>
    </xdr:to>
    <xdr:cxnSp macro="">
      <xdr:nvCxnSpPr>
        <xdr:cNvPr id="578" name="直線コネクタ 577">
          <a:extLst>
            <a:ext uri="{FF2B5EF4-FFF2-40B4-BE49-F238E27FC236}">
              <a16:creationId xmlns:a16="http://schemas.microsoft.com/office/drawing/2014/main" id="{7718F592-0F5D-4DC0-AB7C-FB98E66640FB}"/>
            </a:ext>
          </a:extLst>
        </xdr:cNvPr>
        <xdr:cNvCxnSpPr/>
      </xdr:nvCxnSpPr>
      <xdr:spPr>
        <a:xfrm>
          <a:off x="12814300" y="9807564"/>
          <a:ext cx="889000" cy="4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9" name="フローチャート: 判断 578">
          <a:extLst>
            <a:ext uri="{FF2B5EF4-FFF2-40B4-BE49-F238E27FC236}">
              <a16:creationId xmlns:a16="http://schemas.microsoft.com/office/drawing/2014/main" id="{F5BF39CD-E596-4EDE-BD44-A11730A82671}"/>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80" name="テキスト ボックス 579">
          <a:extLst>
            <a:ext uri="{FF2B5EF4-FFF2-40B4-BE49-F238E27FC236}">
              <a16:creationId xmlns:a16="http://schemas.microsoft.com/office/drawing/2014/main" id="{383348A7-8181-4D4B-AA14-A28D9C3CF9CD}"/>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81" name="フローチャート: 判断 580">
          <a:extLst>
            <a:ext uri="{FF2B5EF4-FFF2-40B4-BE49-F238E27FC236}">
              <a16:creationId xmlns:a16="http://schemas.microsoft.com/office/drawing/2014/main" id="{8A6649C3-EB0A-41B4-AE54-328CCD54B8D5}"/>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2" name="テキスト ボックス 581">
          <a:extLst>
            <a:ext uri="{FF2B5EF4-FFF2-40B4-BE49-F238E27FC236}">
              <a16:creationId xmlns:a16="http://schemas.microsoft.com/office/drawing/2014/main" id="{2446554C-462D-43D3-9938-39E4E7651EF2}"/>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B14B710B-0295-4616-B6EB-564B879FBEE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732DC77-EE98-44B8-ACF2-37FAD0B9E30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BEEAEB93-4487-485E-8DCF-9D232B8FF25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5EBEDF63-6931-454E-99A7-AABD34D53B1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881EFFC2-79FF-40FF-A069-EA1B9D06A42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41589</xdr:rowOff>
    </xdr:from>
    <xdr:to>
      <xdr:col>85</xdr:col>
      <xdr:colOff>177800</xdr:colOff>
      <xdr:row>57</xdr:row>
      <xdr:rowOff>143189</xdr:rowOff>
    </xdr:to>
    <xdr:sp macro="" textlink="">
      <xdr:nvSpPr>
        <xdr:cNvPr id="588" name="楕円 587">
          <a:extLst>
            <a:ext uri="{FF2B5EF4-FFF2-40B4-BE49-F238E27FC236}">
              <a16:creationId xmlns:a16="http://schemas.microsoft.com/office/drawing/2014/main" id="{68C50E53-C731-4FB6-A239-C217997CD394}"/>
            </a:ext>
          </a:extLst>
        </xdr:cNvPr>
        <xdr:cNvSpPr/>
      </xdr:nvSpPr>
      <xdr:spPr>
        <a:xfrm>
          <a:off x="16268700" y="98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127966</xdr:rowOff>
    </xdr:from>
    <xdr:ext cx="534377" cy="259045"/>
    <xdr:sp macro="" textlink="">
      <xdr:nvSpPr>
        <xdr:cNvPr id="589" name="教育費該当値テキスト">
          <a:extLst>
            <a:ext uri="{FF2B5EF4-FFF2-40B4-BE49-F238E27FC236}">
              <a16:creationId xmlns:a16="http://schemas.microsoft.com/office/drawing/2014/main" id="{01DB3503-6085-48EA-A96D-4ED59D52E4DC}"/>
            </a:ext>
          </a:extLst>
        </xdr:cNvPr>
        <xdr:cNvSpPr txBox="1"/>
      </xdr:nvSpPr>
      <xdr:spPr>
        <a:xfrm>
          <a:off x="16370300" y="972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22547</xdr:rowOff>
    </xdr:from>
    <xdr:to>
      <xdr:col>81</xdr:col>
      <xdr:colOff>101600</xdr:colOff>
      <xdr:row>57</xdr:row>
      <xdr:rowOff>124147</xdr:rowOff>
    </xdr:to>
    <xdr:sp macro="" textlink="">
      <xdr:nvSpPr>
        <xdr:cNvPr id="590" name="楕円 589">
          <a:extLst>
            <a:ext uri="{FF2B5EF4-FFF2-40B4-BE49-F238E27FC236}">
              <a16:creationId xmlns:a16="http://schemas.microsoft.com/office/drawing/2014/main" id="{AD1CE294-F347-4572-9B3D-1C845E0BEC46}"/>
            </a:ext>
          </a:extLst>
        </xdr:cNvPr>
        <xdr:cNvSpPr/>
      </xdr:nvSpPr>
      <xdr:spPr>
        <a:xfrm>
          <a:off x="15430500" y="979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115274</xdr:rowOff>
    </xdr:from>
    <xdr:ext cx="534377" cy="259045"/>
    <xdr:sp macro="" textlink="">
      <xdr:nvSpPr>
        <xdr:cNvPr id="591" name="テキスト ボックス 590">
          <a:extLst>
            <a:ext uri="{FF2B5EF4-FFF2-40B4-BE49-F238E27FC236}">
              <a16:creationId xmlns:a16="http://schemas.microsoft.com/office/drawing/2014/main" id="{05F211E6-1BD4-4B9D-A695-FBFAD218571A}"/>
            </a:ext>
          </a:extLst>
        </xdr:cNvPr>
        <xdr:cNvSpPr txBox="1"/>
      </xdr:nvSpPr>
      <xdr:spPr>
        <a:xfrm>
          <a:off x="15214111" y="98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58126</xdr:rowOff>
    </xdr:from>
    <xdr:to>
      <xdr:col>76</xdr:col>
      <xdr:colOff>165100</xdr:colOff>
      <xdr:row>57</xdr:row>
      <xdr:rowOff>159726</xdr:rowOff>
    </xdr:to>
    <xdr:sp macro="" textlink="">
      <xdr:nvSpPr>
        <xdr:cNvPr id="592" name="楕円 591">
          <a:extLst>
            <a:ext uri="{FF2B5EF4-FFF2-40B4-BE49-F238E27FC236}">
              <a16:creationId xmlns:a16="http://schemas.microsoft.com/office/drawing/2014/main" id="{A17146DF-C859-4B10-AF81-35FADB6B68EC}"/>
            </a:ext>
          </a:extLst>
        </xdr:cNvPr>
        <xdr:cNvSpPr/>
      </xdr:nvSpPr>
      <xdr:spPr>
        <a:xfrm>
          <a:off x="14541500" y="98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150853</xdr:rowOff>
    </xdr:from>
    <xdr:ext cx="534377" cy="259045"/>
    <xdr:sp macro="" textlink="">
      <xdr:nvSpPr>
        <xdr:cNvPr id="593" name="テキスト ボックス 592">
          <a:extLst>
            <a:ext uri="{FF2B5EF4-FFF2-40B4-BE49-F238E27FC236}">
              <a16:creationId xmlns:a16="http://schemas.microsoft.com/office/drawing/2014/main" id="{9A63A029-3794-45BE-AC44-241E0C7C0F34}"/>
            </a:ext>
          </a:extLst>
        </xdr:cNvPr>
        <xdr:cNvSpPr txBox="1"/>
      </xdr:nvSpPr>
      <xdr:spPr>
        <a:xfrm>
          <a:off x="14325111" y="992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31599</xdr:rowOff>
    </xdr:from>
    <xdr:to>
      <xdr:col>72</xdr:col>
      <xdr:colOff>38100</xdr:colOff>
      <xdr:row>57</xdr:row>
      <xdr:rowOff>133199</xdr:rowOff>
    </xdr:to>
    <xdr:sp macro="" textlink="">
      <xdr:nvSpPr>
        <xdr:cNvPr id="594" name="楕円 593">
          <a:extLst>
            <a:ext uri="{FF2B5EF4-FFF2-40B4-BE49-F238E27FC236}">
              <a16:creationId xmlns:a16="http://schemas.microsoft.com/office/drawing/2014/main" id="{177C6C51-EAA7-4D44-BB17-043BF4AD9C33}"/>
            </a:ext>
          </a:extLst>
        </xdr:cNvPr>
        <xdr:cNvSpPr/>
      </xdr:nvSpPr>
      <xdr:spPr>
        <a:xfrm>
          <a:off x="13652500" y="980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124326</xdr:rowOff>
    </xdr:from>
    <xdr:ext cx="534377" cy="259045"/>
    <xdr:sp macro="" textlink="">
      <xdr:nvSpPr>
        <xdr:cNvPr id="595" name="テキスト ボックス 594">
          <a:extLst>
            <a:ext uri="{FF2B5EF4-FFF2-40B4-BE49-F238E27FC236}">
              <a16:creationId xmlns:a16="http://schemas.microsoft.com/office/drawing/2014/main" id="{60B4B98F-D1D1-454B-A8D4-643252CC6AEF}"/>
            </a:ext>
          </a:extLst>
        </xdr:cNvPr>
        <xdr:cNvSpPr txBox="1"/>
      </xdr:nvSpPr>
      <xdr:spPr>
        <a:xfrm>
          <a:off x="13436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155564</xdr:rowOff>
    </xdr:from>
    <xdr:to>
      <xdr:col>67</xdr:col>
      <xdr:colOff>101600</xdr:colOff>
      <xdr:row>57</xdr:row>
      <xdr:rowOff>85714</xdr:rowOff>
    </xdr:to>
    <xdr:sp macro="" textlink="">
      <xdr:nvSpPr>
        <xdr:cNvPr id="596" name="楕円 595">
          <a:extLst>
            <a:ext uri="{FF2B5EF4-FFF2-40B4-BE49-F238E27FC236}">
              <a16:creationId xmlns:a16="http://schemas.microsoft.com/office/drawing/2014/main" id="{4AF0D522-BCDB-4177-8BE2-14E69483A4C3}"/>
            </a:ext>
          </a:extLst>
        </xdr:cNvPr>
        <xdr:cNvSpPr/>
      </xdr:nvSpPr>
      <xdr:spPr>
        <a:xfrm>
          <a:off x="12763500" y="9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76841</xdr:rowOff>
    </xdr:from>
    <xdr:ext cx="534377" cy="259045"/>
    <xdr:sp macro="" textlink="">
      <xdr:nvSpPr>
        <xdr:cNvPr id="597" name="テキスト ボックス 596">
          <a:extLst>
            <a:ext uri="{FF2B5EF4-FFF2-40B4-BE49-F238E27FC236}">
              <a16:creationId xmlns:a16="http://schemas.microsoft.com/office/drawing/2014/main" id="{1331E247-CE5A-4C8E-8B13-C55068057E8F}"/>
            </a:ext>
          </a:extLst>
        </xdr:cNvPr>
        <xdr:cNvSpPr txBox="1"/>
      </xdr:nvSpPr>
      <xdr:spPr>
        <a:xfrm>
          <a:off x="12547111" y="984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6784B8C-6911-4A44-8F06-05755ABD893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71BAF0A1-73D4-48B2-849A-A4DCA284DA3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4B31F7D7-B541-4135-970B-D006689B7A2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3A07193A-0B81-4BC7-B6FE-04D4129F8CB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A0957C92-CFE5-4925-BDD5-32AFC80822B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D4EF892D-8B14-4587-9AB0-CD96BA7CF95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35D9DE7D-F5B6-4D7C-B4C3-1655517371F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82BE3C06-9EDA-4E65-987F-25A4778476D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2427E940-524E-4B76-9B39-6B750386054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5F60B13C-E7E9-426E-B507-7C153DB3B87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2A85B55-7F68-4946-9A9F-9BD2A995E193}"/>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8C131DE8-0B53-4586-B158-9301DB94DAE1}"/>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5E49507C-E829-41FA-909D-B217A46E8544}"/>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DD2A1DEB-79B5-4D75-9B1F-CD586C0B0364}"/>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69CF9C66-3F54-4D32-A41A-7FD4903D224A}"/>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1DB355DD-4F47-4110-A8B1-C041C619F2B4}"/>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94F0E832-CF2D-4762-BD65-F5C27571878E}"/>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C92DC2E6-C959-4B66-8C3F-1F83D8C8EA47}"/>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A385B0C7-EC23-4EF5-B4DF-128D74242B3D}"/>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B5341053-F2FB-42A5-AA1E-9A53BB71779F}"/>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8DAF2857-F267-42A8-91C6-FE615B85E09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59B6D932-6841-4881-92F0-657EE126B07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DA13DF7E-BE1F-446E-AD60-6E881DDB805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E48A86F-C18E-4909-9920-8F8B46B79F16}"/>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ACB15DF6-CA62-4F27-801D-E36210DDDF9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F5605785-A119-4DA5-924E-56C3FAECFACB}"/>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4" name="災害復旧費最大値テキスト">
          <a:extLst>
            <a:ext uri="{FF2B5EF4-FFF2-40B4-BE49-F238E27FC236}">
              <a16:creationId xmlns:a16="http://schemas.microsoft.com/office/drawing/2014/main" id="{305DB010-A0EE-40C1-A348-62E1A08645DC}"/>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5" name="直線コネクタ 624">
          <a:extLst>
            <a:ext uri="{FF2B5EF4-FFF2-40B4-BE49-F238E27FC236}">
              <a16:creationId xmlns:a16="http://schemas.microsoft.com/office/drawing/2014/main" id="{FD2FB304-95DB-473F-A308-95AEEB0848D5}"/>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94247</xdr:rowOff>
    </xdr:from>
    <xdr:to>
      <xdr:col>85</xdr:col>
      <xdr:colOff>127000</xdr:colOff>
      <xdr:row>78</xdr:row>
      <xdr:rowOff>143230</xdr:rowOff>
    </xdr:to>
    <xdr:cxnSp macro="">
      <xdr:nvCxnSpPr>
        <xdr:cNvPr id="626" name="直線コネクタ 625">
          <a:extLst>
            <a:ext uri="{FF2B5EF4-FFF2-40B4-BE49-F238E27FC236}">
              <a16:creationId xmlns:a16="http://schemas.microsoft.com/office/drawing/2014/main" id="{53534935-5985-453A-B4B7-70A4E11FA266}"/>
            </a:ext>
          </a:extLst>
        </xdr:cNvPr>
        <xdr:cNvCxnSpPr/>
      </xdr:nvCxnSpPr>
      <xdr:spPr>
        <a:xfrm>
          <a:off x="15481300" y="13467347"/>
          <a:ext cx="838200" cy="4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7" name="災害復旧費平均値テキスト">
          <a:extLst>
            <a:ext uri="{FF2B5EF4-FFF2-40B4-BE49-F238E27FC236}">
              <a16:creationId xmlns:a16="http://schemas.microsoft.com/office/drawing/2014/main" id="{6F25271A-0A89-467D-8823-E7E7BFFC3CD7}"/>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8" name="フローチャート: 判断 627">
          <a:extLst>
            <a:ext uri="{FF2B5EF4-FFF2-40B4-BE49-F238E27FC236}">
              <a16:creationId xmlns:a16="http://schemas.microsoft.com/office/drawing/2014/main" id="{B8868C80-A17E-4FCA-8282-E9A975CC299A}"/>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87782</xdr:rowOff>
    </xdr:from>
    <xdr:to>
      <xdr:col>81</xdr:col>
      <xdr:colOff>50800</xdr:colOff>
      <xdr:row>78</xdr:row>
      <xdr:rowOff>94247</xdr:rowOff>
    </xdr:to>
    <xdr:cxnSp macro="">
      <xdr:nvCxnSpPr>
        <xdr:cNvPr id="629" name="直線コネクタ 628">
          <a:extLst>
            <a:ext uri="{FF2B5EF4-FFF2-40B4-BE49-F238E27FC236}">
              <a16:creationId xmlns:a16="http://schemas.microsoft.com/office/drawing/2014/main" id="{5AAF1990-FB57-4DCC-9A63-1C9C83F83AD1}"/>
            </a:ext>
          </a:extLst>
        </xdr:cNvPr>
        <xdr:cNvCxnSpPr/>
      </xdr:nvCxnSpPr>
      <xdr:spPr>
        <a:xfrm>
          <a:off x="14592300" y="13289432"/>
          <a:ext cx="889000" cy="1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30" name="フローチャート: 判断 629">
          <a:extLst>
            <a:ext uri="{FF2B5EF4-FFF2-40B4-BE49-F238E27FC236}">
              <a16:creationId xmlns:a16="http://schemas.microsoft.com/office/drawing/2014/main" id="{3F9044DB-CB8D-44FC-91B8-58E7F27CFB59}"/>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31" name="テキスト ボックス 630">
          <a:extLst>
            <a:ext uri="{FF2B5EF4-FFF2-40B4-BE49-F238E27FC236}">
              <a16:creationId xmlns:a16="http://schemas.microsoft.com/office/drawing/2014/main" id="{F54D8431-CAC5-466F-9264-81462EFCF7FE}"/>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92939</xdr:rowOff>
    </xdr:from>
    <xdr:to>
      <xdr:col>76</xdr:col>
      <xdr:colOff>114300</xdr:colOff>
      <xdr:row>77</xdr:row>
      <xdr:rowOff>87782</xdr:rowOff>
    </xdr:to>
    <xdr:cxnSp macro="">
      <xdr:nvCxnSpPr>
        <xdr:cNvPr id="632" name="直線コネクタ 631">
          <a:extLst>
            <a:ext uri="{FF2B5EF4-FFF2-40B4-BE49-F238E27FC236}">
              <a16:creationId xmlns:a16="http://schemas.microsoft.com/office/drawing/2014/main" id="{0EC3FE70-0262-4614-90B0-F31001A0D266}"/>
            </a:ext>
          </a:extLst>
        </xdr:cNvPr>
        <xdr:cNvCxnSpPr/>
      </xdr:nvCxnSpPr>
      <xdr:spPr>
        <a:xfrm>
          <a:off x="13703300" y="13123139"/>
          <a:ext cx="889000" cy="1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3" name="フローチャート: 判断 632">
          <a:extLst>
            <a:ext uri="{FF2B5EF4-FFF2-40B4-BE49-F238E27FC236}">
              <a16:creationId xmlns:a16="http://schemas.microsoft.com/office/drawing/2014/main" id="{C736F47C-81E1-413B-BA8C-49F19763748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4" name="テキスト ボックス 633">
          <a:extLst>
            <a:ext uri="{FF2B5EF4-FFF2-40B4-BE49-F238E27FC236}">
              <a16:creationId xmlns:a16="http://schemas.microsoft.com/office/drawing/2014/main" id="{3CF909E1-E989-463E-93A2-B3779755A12B}"/>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110871</xdr:rowOff>
    </xdr:from>
    <xdr:to>
      <xdr:col>71</xdr:col>
      <xdr:colOff>177800</xdr:colOff>
      <xdr:row>76</xdr:row>
      <xdr:rowOff>92939</xdr:rowOff>
    </xdr:to>
    <xdr:cxnSp macro="">
      <xdr:nvCxnSpPr>
        <xdr:cNvPr id="635" name="直線コネクタ 634">
          <a:extLst>
            <a:ext uri="{FF2B5EF4-FFF2-40B4-BE49-F238E27FC236}">
              <a16:creationId xmlns:a16="http://schemas.microsoft.com/office/drawing/2014/main" id="{EA908B66-8E69-49E7-B30E-B8B1490FDCEA}"/>
            </a:ext>
          </a:extLst>
        </xdr:cNvPr>
        <xdr:cNvCxnSpPr/>
      </xdr:nvCxnSpPr>
      <xdr:spPr>
        <a:xfrm>
          <a:off x="12814300" y="12798171"/>
          <a:ext cx="889000" cy="3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6" name="フローチャート: 判断 635">
          <a:extLst>
            <a:ext uri="{FF2B5EF4-FFF2-40B4-BE49-F238E27FC236}">
              <a16:creationId xmlns:a16="http://schemas.microsoft.com/office/drawing/2014/main" id="{170F0C4D-6C9C-445A-819B-CB9B81EC370B}"/>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7" name="テキスト ボックス 636">
          <a:extLst>
            <a:ext uri="{FF2B5EF4-FFF2-40B4-BE49-F238E27FC236}">
              <a16:creationId xmlns:a16="http://schemas.microsoft.com/office/drawing/2014/main" id="{8B884B76-18F9-4670-BE7F-34D6F04467B5}"/>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8" name="フローチャート: 判断 637">
          <a:extLst>
            <a:ext uri="{FF2B5EF4-FFF2-40B4-BE49-F238E27FC236}">
              <a16:creationId xmlns:a16="http://schemas.microsoft.com/office/drawing/2014/main" id="{49A05E10-5E70-4335-8873-026DCC95E8C7}"/>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77A75D80-8AAB-4E50-8F72-75495DB0ADC6}"/>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DCE1E30D-6751-4B57-B36B-2E258847FE1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969ED89-3471-494D-9745-2F702356494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CBB5DEB1-920C-4E15-8884-CAC99EB6F0C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EEFB5F4E-F15A-489E-9E2D-90E647E3698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97F52C17-3DD3-4227-8741-D9248369F8D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92430</xdr:rowOff>
    </xdr:from>
    <xdr:to>
      <xdr:col>85</xdr:col>
      <xdr:colOff>177800</xdr:colOff>
      <xdr:row>79</xdr:row>
      <xdr:rowOff>22580</xdr:rowOff>
    </xdr:to>
    <xdr:sp macro="" textlink="">
      <xdr:nvSpPr>
        <xdr:cNvPr id="645" name="楕円 644">
          <a:extLst>
            <a:ext uri="{FF2B5EF4-FFF2-40B4-BE49-F238E27FC236}">
              <a16:creationId xmlns:a16="http://schemas.microsoft.com/office/drawing/2014/main" id="{EBFF4617-9123-44F1-8B23-C4F1B01ED104}"/>
            </a:ext>
          </a:extLst>
        </xdr:cNvPr>
        <xdr:cNvSpPr/>
      </xdr:nvSpPr>
      <xdr:spPr>
        <a:xfrm>
          <a:off x="16268700" y="134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44644</xdr:rowOff>
    </xdr:from>
    <xdr:ext cx="469744" cy="259045"/>
    <xdr:sp macro="" textlink="">
      <xdr:nvSpPr>
        <xdr:cNvPr id="646" name="災害復旧費該当値テキスト">
          <a:extLst>
            <a:ext uri="{FF2B5EF4-FFF2-40B4-BE49-F238E27FC236}">
              <a16:creationId xmlns:a16="http://schemas.microsoft.com/office/drawing/2014/main" id="{38802ED1-58CD-4BFD-94BA-25B3D6113BC1}"/>
            </a:ext>
          </a:extLst>
        </xdr:cNvPr>
        <xdr:cNvSpPr txBox="1"/>
      </xdr:nvSpPr>
      <xdr:spPr>
        <a:xfrm>
          <a:off x="16370300" y="134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43447</xdr:rowOff>
    </xdr:from>
    <xdr:to>
      <xdr:col>81</xdr:col>
      <xdr:colOff>101600</xdr:colOff>
      <xdr:row>78</xdr:row>
      <xdr:rowOff>145047</xdr:rowOff>
    </xdr:to>
    <xdr:sp macro="" textlink="">
      <xdr:nvSpPr>
        <xdr:cNvPr id="647" name="楕円 646">
          <a:extLst>
            <a:ext uri="{FF2B5EF4-FFF2-40B4-BE49-F238E27FC236}">
              <a16:creationId xmlns:a16="http://schemas.microsoft.com/office/drawing/2014/main" id="{D84CEA0B-E61B-457B-96DA-5289FAF19CBC}"/>
            </a:ext>
          </a:extLst>
        </xdr:cNvPr>
        <xdr:cNvSpPr/>
      </xdr:nvSpPr>
      <xdr:spPr>
        <a:xfrm>
          <a:off x="15430500" y="134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161574</xdr:rowOff>
    </xdr:from>
    <xdr:ext cx="469744" cy="259045"/>
    <xdr:sp macro="" textlink="">
      <xdr:nvSpPr>
        <xdr:cNvPr id="648" name="テキスト ボックス 647">
          <a:extLst>
            <a:ext uri="{FF2B5EF4-FFF2-40B4-BE49-F238E27FC236}">
              <a16:creationId xmlns:a16="http://schemas.microsoft.com/office/drawing/2014/main" id="{22DB2CBB-957E-4D6C-A501-F737F29DE6C5}"/>
            </a:ext>
          </a:extLst>
        </xdr:cNvPr>
        <xdr:cNvSpPr txBox="1"/>
      </xdr:nvSpPr>
      <xdr:spPr>
        <a:xfrm>
          <a:off x="15246428" y="1319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36982</xdr:rowOff>
    </xdr:from>
    <xdr:to>
      <xdr:col>76</xdr:col>
      <xdr:colOff>165100</xdr:colOff>
      <xdr:row>77</xdr:row>
      <xdr:rowOff>138582</xdr:rowOff>
    </xdr:to>
    <xdr:sp macro="" textlink="">
      <xdr:nvSpPr>
        <xdr:cNvPr id="649" name="楕円 648">
          <a:extLst>
            <a:ext uri="{FF2B5EF4-FFF2-40B4-BE49-F238E27FC236}">
              <a16:creationId xmlns:a16="http://schemas.microsoft.com/office/drawing/2014/main" id="{63D5B449-7BE7-421B-995F-49A2A16E52D3}"/>
            </a:ext>
          </a:extLst>
        </xdr:cNvPr>
        <xdr:cNvSpPr/>
      </xdr:nvSpPr>
      <xdr:spPr>
        <a:xfrm>
          <a:off x="14541500" y="132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155109</xdr:rowOff>
    </xdr:from>
    <xdr:ext cx="534377" cy="259045"/>
    <xdr:sp macro="" textlink="">
      <xdr:nvSpPr>
        <xdr:cNvPr id="650" name="テキスト ボックス 649">
          <a:extLst>
            <a:ext uri="{FF2B5EF4-FFF2-40B4-BE49-F238E27FC236}">
              <a16:creationId xmlns:a16="http://schemas.microsoft.com/office/drawing/2014/main" id="{77B1508B-DFEC-4A8B-91CE-9135A6C5DF18}"/>
            </a:ext>
          </a:extLst>
        </xdr:cNvPr>
        <xdr:cNvSpPr txBox="1"/>
      </xdr:nvSpPr>
      <xdr:spPr>
        <a:xfrm>
          <a:off x="14325111" y="130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42139</xdr:rowOff>
    </xdr:from>
    <xdr:to>
      <xdr:col>72</xdr:col>
      <xdr:colOff>38100</xdr:colOff>
      <xdr:row>76</xdr:row>
      <xdr:rowOff>143739</xdr:rowOff>
    </xdr:to>
    <xdr:sp macro="" textlink="">
      <xdr:nvSpPr>
        <xdr:cNvPr id="651" name="楕円 650">
          <a:extLst>
            <a:ext uri="{FF2B5EF4-FFF2-40B4-BE49-F238E27FC236}">
              <a16:creationId xmlns:a16="http://schemas.microsoft.com/office/drawing/2014/main" id="{E1FE1F88-7456-4146-ABF2-90A0779D03FC}"/>
            </a:ext>
          </a:extLst>
        </xdr:cNvPr>
        <xdr:cNvSpPr/>
      </xdr:nvSpPr>
      <xdr:spPr>
        <a:xfrm>
          <a:off x="13652500" y="130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160266</xdr:rowOff>
    </xdr:from>
    <xdr:ext cx="534377" cy="259045"/>
    <xdr:sp macro="" textlink="">
      <xdr:nvSpPr>
        <xdr:cNvPr id="652" name="テキスト ボックス 651">
          <a:extLst>
            <a:ext uri="{FF2B5EF4-FFF2-40B4-BE49-F238E27FC236}">
              <a16:creationId xmlns:a16="http://schemas.microsoft.com/office/drawing/2014/main" id="{AC037889-D57E-4E11-BD2D-B2C1D0424787}"/>
            </a:ext>
          </a:extLst>
        </xdr:cNvPr>
        <xdr:cNvSpPr txBox="1"/>
      </xdr:nvSpPr>
      <xdr:spPr>
        <a:xfrm>
          <a:off x="13436111" y="128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60071</xdr:rowOff>
    </xdr:from>
    <xdr:to>
      <xdr:col>67</xdr:col>
      <xdr:colOff>101600</xdr:colOff>
      <xdr:row>74</xdr:row>
      <xdr:rowOff>161671</xdr:rowOff>
    </xdr:to>
    <xdr:sp macro="" textlink="">
      <xdr:nvSpPr>
        <xdr:cNvPr id="653" name="楕円 652">
          <a:extLst>
            <a:ext uri="{FF2B5EF4-FFF2-40B4-BE49-F238E27FC236}">
              <a16:creationId xmlns:a16="http://schemas.microsoft.com/office/drawing/2014/main" id="{A6EE1685-9535-46C0-AACE-956B26A3D990}"/>
            </a:ext>
          </a:extLst>
        </xdr:cNvPr>
        <xdr:cNvSpPr/>
      </xdr:nvSpPr>
      <xdr:spPr>
        <a:xfrm>
          <a:off x="12763500" y="127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6748</xdr:rowOff>
    </xdr:from>
    <xdr:ext cx="534377" cy="259045"/>
    <xdr:sp macro="" textlink="">
      <xdr:nvSpPr>
        <xdr:cNvPr id="654" name="テキスト ボックス 653">
          <a:extLst>
            <a:ext uri="{FF2B5EF4-FFF2-40B4-BE49-F238E27FC236}">
              <a16:creationId xmlns:a16="http://schemas.microsoft.com/office/drawing/2014/main" id="{CC093C24-CCCF-4C3C-AFCE-4F8C4DD5F066}"/>
            </a:ext>
          </a:extLst>
        </xdr:cNvPr>
        <xdr:cNvSpPr txBox="1"/>
      </xdr:nvSpPr>
      <xdr:spPr>
        <a:xfrm>
          <a:off x="12547111" y="125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7AD5220C-16C9-48F2-B15E-012DAD4C5AE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B51779B1-4CEE-4C80-96AA-B58C0F71627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B4EC347B-C31C-469E-97C2-AED551E63D6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FE11BC0-96B0-4080-A30C-BD520E50FEA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8D6C285E-C8F9-47AC-A2A8-A5E9F675771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C3CCC97B-F011-49B1-A6A7-7BBC2BD9AB0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6CB79DA2-729D-4C98-A2C2-8011E218A7C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5A6CC39B-183E-4370-ACD7-1D36A1881C6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A12BC149-26AD-459F-81A0-C65D773D91A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B7A7200-11BE-4FEB-A90D-4796FF5DF8D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ABA82158-CC29-43B5-AA00-F54F09EDE81C}"/>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F2F68A1C-F9A4-4494-948D-6A39DCBA52E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F6F245C8-405D-4A9E-B860-AC19205F5CBB}"/>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64E2A0DC-0D9E-44EB-9862-8E068787BC7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59D37900-BD97-4EC7-AF6F-CD3A2A81DB8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A73905FE-AC33-4255-8C7C-ECF8C9C40D49}"/>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AF7A77B6-905B-4B22-8401-884A9F7758AD}"/>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CEFEF4E4-5A8F-4155-911D-AAADC1B43548}"/>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68273499-EA82-4C33-9C20-27D1E7A88DD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E6E5A084-53A5-4CFA-8A87-E5EBE925EE0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98D4D096-895D-4594-B150-F02D216803A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6" name="直線コネクタ 675">
          <a:extLst>
            <a:ext uri="{FF2B5EF4-FFF2-40B4-BE49-F238E27FC236}">
              <a16:creationId xmlns:a16="http://schemas.microsoft.com/office/drawing/2014/main" id="{0A06EE30-89DE-4C12-ADC5-943F5A6DC3D9}"/>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7" name="公債費最小値テキスト">
          <a:extLst>
            <a:ext uri="{FF2B5EF4-FFF2-40B4-BE49-F238E27FC236}">
              <a16:creationId xmlns:a16="http://schemas.microsoft.com/office/drawing/2014/main" id="{46036047-CFBF-48C0-ACF7-5E4B71B6104C}"/>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8" name="直線コネクタ 677">
          <a:extLst>
            <a:ext uri="{FF2B5EF4-FFF2-40B4-BE49-F238E27FC236}">
              <a16:creationId xmlns:a16="http://schemas.microsoft.com/office/drawing/2014/main" id="{4C5FF2B4-A789-4CAD-BD54-FACD07AA945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9" name="公債費最大値テキスト">
          <a:extLst>
            <a:ext uri="{FF2B5EF4-FFF2-40B4-BE49-F238E27FC236}">
              <a16:creationId xmlns:a16="http://schemas.microsoft.com/office/drawing/2014/main" id="{F5F828E0-4046-4D81-B2BD-E335CA4AC4DF}"/>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80" name="直線コネクタ 679">
          <a:extLst>
            <a:ext uri="{FF2B5EF4-FFF2-40B4-BE49-F238E27FC236}">
              <a16:creationId xmlns:a16="http://schemas.microsoft.com/office/drawing/2014/main" id="{87984F03-3FBE-4BA9-9177-CEAA3B9ECCFC}"/>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100532</xdr:rowOff>
    </xdr:from>
    <xdr:to>
      <xdr:col>85</xdr:col>
      <xdr:colOff>127000</xdr:colOff>
      <xdr:row>97</xdr:row>
      <xdr:rowOff>105507</xdr:rowOff>
    </xdr:to>
    <xdr:cxnSp macro="">
      <xdr:nvCxnSpPr>
        <xdr:cNvPr id="681" name="直線コネクタ 680">
          <a:extLst>
            <a:ext uri="{FF2B5EF4-FFF2-40B4-BE49-F238E27FC236}">
              <a16:creationId xmlns:a16="http://schemas.microsoft.com/office/drawing/2014/main" id="{6D851DB3-0BAE-43B9-99F2-48F21236ED79}"/>
            </a:ext>
          </a:extLst>
        </xdr:cNvPr>
        <xdr:cNvCxnSpPr/>
      </xdr:nvCxnSpPr>
      <xdr:spPr>
        <a:xfrm flipV="1">
          <a:off x="15481300" y="16731182"/>
          <a:ext cx="8382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2" name="公債費平均値テキスト">
          <a:extLst>
            <a:ext uri="{FF2B5EF4-FFF2-40B4-BE49-F238E27FC236}">
              <a16:creationId xmlns:a16="http://schemas.microsoft.com/office/drawing/2014/main" id="{FBB8B4F3-5A0E-4AE6-A558-CCB980FBF7DA}"/>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3" name="フローチャート: 判断 682">
          <a:extLst>
            <a:ext uri="{FF2B5EF4-FFF2-40B4-BE49-F238E27FC236}">
              <a16:creationId xmlns:a16="http://schemas.microsoft.com/office/drawing/2014/main" id="{46173672-8E40-41D7-BB81-1C359E2DAA02}"/>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105507</xdr:rowOff>
    </xdr:from>
    <xdr:to>
      <xdr:col>81</xdr:col>
      <xdr:colOff>50800</xdr:colOff>
      <xdr:row>97</xdr:row>
      <xdr:rowOff>108139</xdr:rowOff>
    </xdr:to>
    <xdr:cxnSp macro="">
      <xdr:nvCxnSpPr>
        <xdr:cNvPr id="684" name="直線コネクタ 683">
          <a:extLst>
            <a:ext uri="{FF2B5EF4-FFF2-40B4-BE49-F238E27FC236}">
              <a16:creationId xmlns:a16="http://schemas.microsoft.com/office/drawing/2014/main" id="{57B61588-C696-410E-AF79-21B0635E5131}"/>
            </a:ext>
          </a:extLst>
        </xdr:cNvPr>
        <xdr:cNvCxnSpPr/>
      </xdr:nvCxnSpPr>
      <xdr:spPr>
        <a:xfrm flipV="1">
          <a:off x="14592300" y="1673615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5" name="フローチャート: 判断 684">
          <a:extLst>
            <a:ext uri="{FF2B5EF4-FFF2-40B4-BE49-F238E27FC236}">
              <a16:creationId xmlns:a16="http://schemas.microsoft.com/office/drawing/2014/main" id="{C013EA3B-9A6B-4231-AADF-E5139C463A74}"/>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6" name="テキスト ボックス 685">
          <a:extLst>
            <a:ext uri="{FF2B5EF4-FFF2-40B4-BE49-F238E27FC236}">
              <a16:creationId xmlns:a16="http://schemas.microsoft.com/office/drawing/2014/main" id="{B7025515-1FC2-4B7A-AA5A-20966BD0BB99}"/>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108139</xdr:rowOff>
    </xdr:from>
    <xdr:to>
      <xdr:col>76</xdr:col>
      <xdr:colOff>114300</xdr:colOff>
      <xdr:row>97</xdr:row>
      <xdr:rowOff>108682</xdr:rowOff>
    </xdr:to>
    <xdr:cxnSp macro="">
      <xdr:nvCxnSpPr>
        <xdr:cNvPr id="687" name="直線コネクタ 686">
          <a:extLst>
            <a:ext uri="{FF2B5EF4-FFF2-40B4-BE49-F238E27FC236}">
              <a16:creationId xmlns:a16="http://schemas.microsoft.com/office/drawing/2014/main" id="{B2985526-1516-49E9-AA74-BC246112B94C}"/>
            </a:ext>
          </a:extLst>
        </xdr:cNvPr>
        <xdr:cNvCxnSpPr/>
      </xdr:nvCxnSpPr>
      <xdr:spPr>
        <a:xfrm flipV="1">
          <a:off x="13703300" y="16738789"/>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8" name="フローチャート: 判断 687">
          <a:extLst>
            <a:ext uri="{FF2B5EF4-FFF2-40B4-BE49-F238E27FC236}">
              <a16:creationId xmlns:a16="http://schemas.microsoft.com/office/drawing/2014/main" id="{0093B906-7CAF-4BA6-9F61-2E6A91C89BE8}"/>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9" name="テキスト ボックス 688">
          <a:extLst>
            <a:ext uri="{FF2B5EF4-FFF2-40B4-BE49-F238E27FC236}">
              <a16:creationId xmlns:a16="http://schemas.microsoft.com/office/drawing/2014/main" id="{81369922-A934-43BA-906B-0E72F0EEECB8}"/>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108682</xdr:rowOff>
    </xdr:from>
    <xdr:to>
      <xdr:col>71</xdr:col>
      <xdr:colOff>177800</xdr:colOff>
      <xdr:row>97</xdr:row>
      <xdr:rowOff>119007</xdr:rowOff>
    </xdr:to>
    <xdr:cxnSp macro="">
      <xdr:nvCxnSpPr>
        <xdr:cNvPr id="690" name="直線コネクタ 689">
          <a:extLst>
            <a:ext uri="{FF2B5EF4-FFF2-40B4-BE49-F238E27FC236}">
              <a16:creationId xmlns:a16="http://schemas.microsoft.com/office/drawing/2014/main" id="{7BDDD54B-A099-403A-B74E-A1E12B3668E4}"/>
            </a:ext>
          </a:extLst>
        </xdr:cNvPr>
        <xdr:cNvCxnSpPr/>
      </xdr:nvCxnSpPr>
      <xdr:spPr>
        <a:xfrm flipV="1">
          <a:off x="12814300" y="16739332"/>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91" name="フローチャート: 判断 690">
          <a:extLst>
            <a:ext uri="{FF2B5EF4-FFF2-40B4-BE49-F238E27FC236}">
              <a16:creationId xmlns:a16="http://schemas.microsoft.com/office/drawing/2014/main" id="{9E55D0B2-4FE2-4982-9863-0220EEE5C87D}"/>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2" name="テキスト ボックス 691">
          <a:extLst>
            <a:ext uri="{FF2B5EF4-FFF2-40B4-BE49-F238E27FC236}">
              <a16:creationId xmlns:a16="http://schemas.microsoft.com/office/drawing/2014/main" id="{8DAB1F1A-E8DD-4DE7-BF3B-FD13E9F48015}"/>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3" name="フローチャート: 判断 692">
          <a:extLst>
            <a:ext uri="{FF2B5EF4-FFF2-40B4-BE49-F238E27FC236}">
              <a16:creationId xmlns:a16="http://schemas.microsoft.com/office/drawing/2014/main" id="{ADAE205C-6DA4-4DED-9393-B6CE1CED2989}"/>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4" name="テキスト ボックス 693">
          <a:extLst>
            <a:ext uri="{FF2B5EF4-FFF2-40B4-BE49-F238E27FC236}">
              <a16:creationId xmlns:a16="http://schemas.microsoft.com/office/drawing/2014/main" id="{184375A7-52D1-4273-A484-E6F47A7D9C26}"/>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FD05A109-C80F-41E1-958C-1F55B67A007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312B258E-109D-41A2-A43B-9A9A7C63DC9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3A689FE-FFA2-40C4-AD62-5BB91FDE242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5188BA47-D4F7-41C8-969F-56638261D8F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7EE8D99E-F05A-4D9B-980C-5FCC6C0F9AC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49732</xdr:rowOff>
    </xdr:from>
    <xdr:to>
      <xdr:col>85</xdr:col>
      <xdr:colOff>177800</xdr:colOff>
      <xdr:row>97</xdr:row>
      <xdr:rowOff>151332</xdr:rowOff>
    </xdr:to>
    <xdr:sp macro="" textlink="">
      <xdr:nvSpPr>
        <xdr:cNvPr id="700" name="楕円 699">
          <a:extLst>
            <a:ext uri="{FF2B5EF4-FFF2-40B4-BE49-F238E27FC236}">
              <a16:creationId xmlns:a16="http://schemas.microsoft.com/office/drawing/2014/main" id="{18E06D46-3253-41B8-8498-5032FB000651}"/>
            </a:ext>
          </a:extLst>
        </xdr:cNvPr>
        <xdr:cNvSpPr/>
      </xdr:nvSpPr>
      <xdr:spPr>
        <a:xfrm>
          <a:off x="16268700" y="166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72609</xdr:rowOff>
    </xdr:from>
    <xdr:ext cx="534377" cy="259045"/>
    <xdr:sp macro="" textlink="">
      <xdr:nvSpPr>
        <xdr:cNvPr id="701" name="公債費該当値テキスト">
          <a:extLst>
            <a:ext uri="{FF2B5EF4-FFF2-40B4-BE49-F238E27FC236}">
              <a16:creationId xmlns:a16="http://schemas.microsoft.com/office/drawing/2014/main" id="{32F6423D-C176-4D6C-A3D4-7E377BFD3660}"/>
            </a:ext>
          </a:extLst>
        </xdr:cNvPr>
        <xdr:cNvSpPr txBox="1"/>
      </xdr:nvSpPr>
      <xdr:spPr>
        <a:xfrm>
          <a:off x="16370300" y="165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54707</xdr:rowOff>
    </xdr:from>
    <xdr:to>
      <xdr:col>81</xdr:col>
      <xdr:colOff>101600</xdr:colOff>
      <xdr:row>97</xdr:row>
      <xdr:rowOff>156307</xdr:rowOff>
    </xdr:to>
    <xdr:sp macro="" textlink="">
      <xdr:nvSpPr>
        <xdr:cNvPr id="702" name="楕円 701">
          <a:extLst>
            <a:ext uri="{FF2B5EF4-FFF2-40B4-BE49-F238E27FC236}">
              <a16:creationId xmlns:a16="http://schemas.microsoft.com/office/drawing/2014/main" id="{9440ABBC-60D9-4CBD-BAF6-22CC11B88074}"/>
            </a:ext>
          </a:extLst>
        </xdr:cNvPr>
        <xdr:cNvSpPr/>
      </xdr:nvSpPr>
      <xdr:spPr>
        <a:xfrm>
          <a:off x="15430500" y="166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1384</xdr:rowOff>
    </xdr:from>
    <xdr:ext cx="534377" cy="259045"/>
    <xdr:sp macro="" textlink="">
      <xdr:nvSpPr>
        <xdr:cNvPr id="703" name="テキスト ボックス 702">
          <a:extLst>
            <a:ext uri="{FF2B5EF4-FFF2-40B4-BE49-F238E27FC236}">
              <a16:creationId xmlns:a16="http://schemas.microsoft.com/office/drawing/2014/main" id="{E00FD07B-1950-419F-8AE2-F55B680A25DB}"/>
            </a:ext>
          </a:extLst>
        </xdr:cNvPr>
        <xdr:cNvSpPr txBox="1"/>
      </xdr:nvSpPr>
      <xdr:spPr>
        <a:xfrm>
          <a:off x="15214111" y="164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57339</xdr:rowOff>
    </xdr:from>
    <xdr:to>
      <xdr:col>76</xdr:col>
      <xdr:colOff>165100</xdr:colOff>
      <xdr:row>97</xdr:row>
      <xdr:rowOff>158939</xdr:rowOff>
    </xdr:to>
    <xdr:sp macro="" textlink="">
      <xdr:nvSpPr>
        <xdr:cNvPr id="704" name="楕円 703">
          <a:extLst>
            <a:ext uri="{FF2B5EF4-FFF2-40B4-BE49-F238E27FC236}">
              <a16:creationId xmlns:a16="http://schemas.microsoft.com/office/drawing/2014/main" id="{5BF54DC3-10E8-443B-BA7F-F82AA2B93FA8}"/>
            </a:ext>
          </a:extLst>
        </xdr:cNvPr>
        <xdr:cNvSpPr/>
      </xdr:nvSpPr>
      <xdr:spPr>
        <a:xfrm>
          <a:off x="14541500" y="166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4016</xdr:rowOff>
    </xdr:from>
    <xdr:ext cx="534377" cy="259045"/>
    <xdr:sp macro="" textlink="">
      <xdr:nvSpPr>
        <xdr:cNvPr id="705" name="テキスト ボックス 704">
          <a:extLst>
            <a:ext uri="{FF2B5EF4-FFF2-40B4-BE49-F238E27FC236}">
              <a16:creationId xmlns:a16="http://schemas.microsoft.com/office/drawing/2014/main" id="{D805A1F7-BA15-48EE-9634-E21C48D17BF8}"/>
            </a:ext>
          </a:extLst>
        </xdr:cNvPr>
        <xdr:cNvSpPr txBox="1"/>
      </xdr:nvSpPr>
      <xdr:spPr>
        <a:xfrm>
          <a:off x="14325111" y="164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57882</xdr:rowOff>
    </xdr:from>
    <xdr:to>
      <xdr:col>72</xdr:col>
      <xdr:colOff>38100</xdr:colOff>
      <xdr:row>97</xdr:row>
      <xdr:rowOff>159482</xdr:rowOff>
    </xdr:to>
    <xdr:sp macro="" textlink="">
      <xdr:nvSpPr>
        <xdr:cNvPr id="706" name="楕円 705">
          <a:extLst>
            <a:ext uri="{FF2B5EF4-FFF2-40B4-BE49-F238E27FC236}">
              <a16:creationId xmlns:a16="http://schemas.microsoft.com/office/drawing/2014/main" id="{74A50BAF-F99B-440E-8BC9-A547BB7217EA}"/>
            </a:ext>
          </a:extLst>
        </xdr:cNvPr>
        <xdr:cNvSpPr/>
      </xdr:nvSpPr>
      <xdr:spPr>
        <a:xfrm>
          <a:off x="13652500" y="166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4559</xdr:rowOff>
    </xdr:from>
    <xdr:ext cx="534377" cy="259045"/>
    <xdr:sp macro="" textlink="">
      <xdr:nvSpPr>
        <xdr:cNvPr id="707" name="テキスト ボックス 706">
          <a:extLst>
            <a:ext uri="{FF2B5EF4-FFF2-40B4-BE49-F238E27FC236}">
              <a16:creationId xmlns:a16="http://schemas.microsoft.com/office/drawing/2014/main" id="{7BDC1399-1576-4E51-8418-95F9AC61D05D}"/>
            </a:ext>
          </a:extLst>
        </xdr:cNvPr>
        <xdr:cNvSpPr txBox="1"/>
      </xdr:nvSpPr>
      <xdr:spPr>
        <a:xfrm>
          <a:off x="13436111" y="164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68207</xdr:rowOff>
    </xdr:from>
    <xdr:to>
      <xdr:col>67</xdr:col>
      <xdr:colOff>101600</xdr:colOff>
      <xdr:row>97</xdr:row>
      <xdr:rowOff>169807</xdr:rowOff>
    </xdr:to>
    <xdr:sp macro="" textlink="">
      <xdr:nvSpPr>
        <xdr:cNvPr id="708" name="楕円 707">
          <a:extLst>
            <a:ext uri="{FF2B5EF4-FFF2-40B4-BE49-F238E27FC236}">
              <a16:creationId xmlns:a16="http://schemas.microsoft.com/office/drawing/2014/main" id="{7C17F532-4B59-4A60-A4C6-D60EBA681796}"/>
            </a:ext>
          </a:extLst>
        </xdr:cNvPr>
        <xdr:cNvSpPr/>
      </xdr:nvSpPr>
      <xdr:spPr>
        <a:xfrm>
          <a:off x="12763500" y="166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14884</xdr:rowOff>
    </xdr:from>
    <xdr:ext cx="534377" cy="259045"/>
    <xdr:sp macro="" textlink="">
      <xdr:nvSpPr>
        <xdr:cNvPr id="709" name="テキスト ボックス 708">
          <a:extLst>
            <a:ext uri="{FF2B5EF4-FFF2-40B4-BE49-F238E27FC236}">
              <a16:creationId xmlns:a16="http://schemas.microsoft.com/office/drawing/2014/main" id="{731D5975-C6EC-40AF-A2B3-49AAEF7505EF}"/>
            </a:ext>
          </a:extLst>
        </xdr:cNvPr>
        <xdr:cNvSpPr txBox="1"/>
      </xdr:nvSpPr>
      <xdr:spPr>
        <a:xfrm>
          <a:off x="12547111" y="1647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3968427-22B1-4040-91D2-58BB79B9CA1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D087F261-B07F-4A0E-A6A0-C41444A78D4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E056703D-D936-4FFF-A196-CB825C946C1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A45578B5-321A-40A5-9418-891A37A6662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D7192412-FF58-4B59-A8B0-41E7D5E35E5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9A0EC47C-CEBB-4E08-AF38-6A5DDCE1958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E814EE6C-FEFC-43C8-B15D-4504AC32A7B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23CD7D47-69AB-4361-8702-14DB8ED3B9D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CEAD3978-0D75-4FBE-AC47-9272437251F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EDCBDFE9-E14A-4679-B25B-959CC8FE7E8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8C221E49-354E-41FB-AEBF-14FE304DAD23}"/>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363117CB-7B24-450A-89C4-943E165F3E41}"/>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51AAD5EE-704D-43B0-A618-A22BAB1FADD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CFFF8E56-3B35-4BDC-8FE4-EE0A5975A035}"/>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B6076FB3-7B4C-456A-8904-2B37CE41B2B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DD0CF816-EEE8-40A3-94D5-92BDBD93BF77}"/>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5324A74C-B0B1-449A-81DD-60DEA3F8FA13}"/>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E95F2946-2B0A-42FB-8895-9594F55128D6}"/>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893EBC0A-9B17-493A-B392-1C1924ED0FE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3652A8DE-F58E-4CB4-9935-55678C4FCDA7}"/>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30B4BAD9-0C64-4A80-8D2F-9544146CA77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A68EE31F-9B94-4ACF-AD3C-EED2D719362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D780F19F-5415-4C28-B39A-FA9DA5C0336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8B11B865-212A-44C3-A2EB-C7A8A0D52E5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4" name="諸支出金最小値テキスト">
          <a:extLst>
            <a:ext uri="{FF2B5EF4-FFF2-40B4-BE49-F238E27FC236}">
              <a16:creationId xmlns:a16="http://schemas.microsoft.com/office/drawing/2014/main" id="{B4F62837-A925-4A98-802D-20224340DC0F}"/>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D88DF68-1911-48B0-B712-A940BDF61E6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6" name="諸支出金最大値テキスト">
          <a:extLst>
            <a:ext uri="{FF2B5EF4-FFF2-40B4-BE49-F238E27FC236}">
              <a16:creationId xmlns:a16="http://schemas.microsoft.com/office/drawing/2014/main" id="{5C32E45B-175C-41F0-9C78-11E375797B53}"/>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7" name="直線コネクタ 736">
          <a:extLst>
            <a:ext uri="{FF2B5EF4-FFF2-40B4-BE49-F238E27FC236}">
              <a16:creationId xmlns:a16="http://schemas.microsoft.com/office/drawing/2014/main" id="{E8D9FC12-389D-44A4-8380-5E6145A697A5}"/>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91059</xdr:rowOff>
    </xdr:from>
    <xdr:to>
      <xdr:col>116</xdr:col>
      <xdr:colOff>63500</xdr:colOff>
      <xdr:row>37</xdr:row>
      <xdr:rowOff>45974</xdr:rowOff>
    </xdr:to>
    <xdr:cxnSp macro="">
      <xdr:nvCxnSpPr>
        <xdr:cNvPr id="738" name="直線コネクタ 737">
          <a:extLst>
            <a:ext uri="{FF2B5EF4-FFF2-40B4-BE49-F238E27FC236}">
              <a16:creationId xmlns:a16="http://schemas.microsoft.com/office/drawing/2014/main" id="{2CFFE80D-6103-434C-BB1E-99B70945840A}"/>
            </a:ext>
          </a:extLst>
        </xdr:cNvPr>
        <xdr:cNvCxnSpPr/>
      </xdr:nvCxnSpPr>
      <xdr:spPr>
        <a:xfrm flipV="1">
          <a:off x="21323300" y="5234559"/>
          <a:ext cx="838200" cy="115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9" name="諸支出金平均値テキスト">
          <a:extLst>
            <a:ext uri="{FF2B5EF4-FFF2-40B4-BE49-F238E27FC236}">
              <a16:creationId xmlns:a16="http://schemas.microsoft.com/office/drawing/2014/main" id="{E6568F91-50F3-4E1C-9493-CCD4E2DB81F3}"/>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40" name="フローチャート: 判断 739">
          <a:extLst>
            <a:ext uri="{FF2B5EF4-FFF2-40B4-BE49-F238E27FC236}">
              <a16:creationId xmlns:a16="http://schemas.microsoft.com/office/drawing/2014/main" id="{23B69323-3629-4CB8-90A9-3DAA434B3DDA}"/>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45974</xdr:rowOff>
    </xdr:from>
    <xdr:to>
      <xdr:col>111</xdr:col>
      <xdr:colOff>177800</xdr:colOff>
      <xdr:row>39</xdr:row>
      <xdr:rowOff>37211</xdr:rowOff>
    </xdr:to>
    <xdr:cxnSp macro="">
      <xdr:nvCxnSpPr>
        <xdr:cNvPr id="741" name="直線コネクタ 740">
          <a:extLst>
            <a:ext uri="{FF2B5EF4-FFF2-40B4-BE49-F238E27FC236}">
              <a16:creationId xmlns:a16="http://schemas.microsoft.com/office/drawing/2014/main" id="{7B1CE790-2F3A-4322-80EA-FF5BD6177B8E}"/>
            </a:ext>
          </a:extLst>
        </xdr:cNvPr>
        <xdr:cNvCxnSpPr/>
      </xdr:nvCxnSpPr>
      <xdr:spPr>
        <a:xfrm flipV="1">
          <a:off x="20434300" y="6389624"/>
          <a:ext cx="8890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2" name="フローチャート: 判断 741">
          <a:extLst>
            <a:ext uri="{FF2B5EF4-FFF2-40B4-BE49-F238E27FC236}">
              <a16:creationId xmlns:a16="http://schemas.microsoft.com/office/drawing/2014/main" id="{04FEFCCC-6DA0-4431-8EDC-F5DC9E77F094}"/>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3" name="テキスト ボックス 742">
          <a:extLst>
            <a:ext uri="{FF2B5EF4-FFF2-40B4-BE49-F238E27FC236}">
              <a16:creationId xmlns:a16="http://schemas.microsoft.com/office/drawing/2014/main" id="{871306EA-AC07-419E-A6F1-51969FDEFC27}"/>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156210</xdr:rowOff>
    </xdr:from>
    <xdr:to>
      <xdr:col>107</xdr:col>
      <xdr:colOff>50800</xdr:colOff>
      <xdr:row>39</xdr:row>
      <xdr:rowOff>37211</xdr:rowOff>
    </xdr:to>
    <xdr:cxnSp macro="">
      <xdr:nvCxnSpPr>
        <xdr:cNvPr id="744" name="直線コネクタ 743">
          <a:extLst>
            <a:ext uri="{FF2B5EF4-FFF2-40B4-BE49-F238E27FC236}">
              <a16:creationId xmlns:a16="http://schemas.microsoft.com/office/drawing/2014/main" id="{05AE412F-55ED-47E3-8327-5E54BE227155}"/>
            </a:ext>
          </a:extLst>
        </xdr:cNvPr>
        <xdr:cNvCxnSpPr/>
      </xdr:nvCxnSpPr>
      <xdr:spPr>
        <a:xfrm>
          <a:off x="19545300" y="6671310"/>
          <a:ext cx="889000" cy="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5" name="フローチャート: 判断 744">
          <a:extLst>
            <a:ext uri="{FF2B5EF4-FFF2-40B4-BE49-F238E27FC236}">
              <a16:creationId xmlns:a16="http://schemas.microsoft.com/office/drawing/2014/main" id="{C11F9BDA-9C9D-46B7-B49D-9315850F0D7B}"/>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6" name="テキスト ボックス 745">
          <a:extLst>
            <a:ext uri="{FF2B5EF4-FFF2-40B4-BE49-F238E27FC236}">
              <a16:creationId xmlns:a16="http://schemas.microsoft.com/office/drawing/2014/main" id="{DE789E36-E873-4C02-A054-DE434609D7D4}"/>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141732</xdr:rowOff>
    </xdr:from>
    <xdr:to>
      <xdr:col>102</xdr:col>
      <xdr:colOff>114300</xdr:colOff>
      <xdr:row>38</xdr:row>
      <xdr:rowOff>156210</xdr:rowOff>
    </xdr:to>
    <xdr:cxnSp macro="">
      <xdr:nvCxnSpPr>
        <xdr:cNvPr id="747" name="直線コネクタ 746">
          <a:extLst>
            <a:ext uri="{FF2B5EF4-FFF2-40B4-BE49-F238E27FC236}">
              <a16:creationId xmlns:a16="http://schemas.microsoft.com/office/drawing/2014/main" id="{1928EA64-9C93-4362-BB81-90CA787045E3}"/>
            </a:ext>
          </a:extLst>
        </xdr:cNvPr>
        <xdr:cNvCxnSpPr/>
      </xdr:nvCxnSpPr>
      <xdr:spPr>
        <a:xfrm>
          <a:off x="18656300" y="66568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8" name="フローチャート: 判断 747">
          <a:extLst>
            <a:ext uri="{FF2B5EF4-FFF2-40B4-BE49-F238E27FC236}">
              <a16:creationId xmlns:a16="http://schemas.microsoft.com/office/drawing/2014/main" id="{4B3B5794-9B62-4C42-AF60-55579AD871EF}"/>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9" name="テキスト ボックス 748">
          <a:extLst>
            <a:ext uri="{FF2B5EF4-FFF2-40B4-BE49-F238E27FC236}">
              <a16:creationId xmlns:a16="http://schemas.microsoft.com/office/drawing/2014/main" id="{2F083A31-E445-41E5-B4FD-2889AE5F3E5B}"/>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0" name="フローチャート: 判断 749">
          <a:extLst>
            <a:ext uri="{FF2B5EF4-FFF2-40B4-BE49-F238E27FC236}">
              <a16:creationId xmlns:a16="http://schemas.microsoft.com/office/drawing/2014/main" id="{75AA8B03-3086-4A97-A2A7-91B003A454F5}"/>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51" name="テキスト ボックス 750">
          <a:extLst>
            <a:ext uri="{FF2B5EF4-FFF2-40B4-BE49-F238E27FC236}">
              <a16:creationId xmlns:a16="http://schemas.microsoft.com/office/drawing/2014/main" id="{39F0587A-7804-4773-A3FD-7D1E707DA346}"/>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FCDAD8AA-EB77-48DB-AB60-A2FF093BD83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843E8EE0-AC70-471D-9251-2B36D28112A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1F8CCF26-3407-44E9-BBF0-3B6A98709B3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C9ED5FB8-FBF6-41FC-9592-4ECA5FFBF9C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E6D0865-40B6-48D4-B6CA-E24A2D59A31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40259</xdr:rowOff>
    </xdr:from>
    <xdr:to>
      <xdr:col>116</xdr:col>
      <xdr:colOff>114300</xdr:colOff>
      <xdr:row>30</xdr:row>
      <xdr:rowOff>141859</xdr:rowOff>
    </xdr:to>
    <xdr:sp macro="" textlink="">
      <xdr:nvSpPr>
        <xdr:cNvPr id="757" name="楕円 756">
          <a:extLst>
            <a:ext uri="{FF2B5EF4-FFF2-40B4-BE49-F238E27FC236}">
              <a16:creationId xmlns:a16="http://schemas.microsoft.com/office/drawing/2014/main" id="{6B64391B-A477-4A5E-992A-016883A041A5}"/>
            </a:ext>
          </a:extLst>
        </xdr:cNvPr>
        <xdr:cNvSpPr/>
      </xdr:nvSpPr>
      <xdr:spPr>
        <a:xfrm>
          <a:off x="22110700" y="518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164736</xdr:rowOff>
    </xdr:from>
    <xdr:ext cx="534377" cy="259045"/>
    <xdr:sp macro="" textlink="">
      <xdr:nvSpPr>
        <xdr:cNvPr id="758" name="諸支出金該当値テキスト">
          <a:extLst>
            <a:ext uri="{FF2B5EF4-FFF2-40B4-BE49-F238E27FC236}">
              <a16:creationId xmlns:a16="http://schemas.microsoft.com/office/drawing/2014/main" id="{A2F245A9-8229-4F4C-BD05-01F2ACE143C0}"/>
            </a:ext>
          </a:extLst>
        </xdr:cNvPr>
        <xdr:cNvSpPr txBox="1"/>
      </xdr:nvSpPr>
      <xdr:spPr>
        <a:xfrm>
          <a:off x="22212300" y="51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166624</xdr:rowOff>
    </xdr:from>
    <xdr:to>
      <xdr:col>112</xdr:col>
      <xdr:colOff>38100</xdr:colOff>
      <xdr:row>37</xdr:row>
      <xdr:rowOff>96774</xdr:rowOff>
    </xdr:to>
    <xdr:sp macro="" textlink="">
      <xdr:nvSpPr>
        <xdr:cNvPr id="759" name="楕円 758">
          <a:extLst>
            <a:ext uri="{FF2B5EF4-FFF2-40B4-BE49-F238E27FC236}">
              <a16:creationId xmlns:a16="http://schemas.microsoft.com/office/drawing/2014/main" id="{ED0C1A97-77BC-4A59-A711-93383D928B80}"/>
            </a:ext>
          </a:extLst>
        </xdr:cNvPr>
        <xdr:cNvSpPr/>
      </xdr:nvSpPr>
      <xdr:spPr>
        <a:xfrm>
          <a:off x="21272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113301</xdr:rowOff>
    </xdr:from>
    <xdr:ext cx="469744" cy="259045"/>
    <xdr:sp macro="" textlink="">
      <xdr:nvSpPr>
        <xdr:cNvPr id="760" name="テキスト ボックス 759">
          <a:extLst>
            <a:ext uri="{FF2B5EF4-FFF2-40B4-BE49-F238E27FC236}">
              <a16:creationId xmlns:a16="http://schemas.microsoft.com/office/drawing/2014/main" id="{DFBBFF7F-C438-4131-847F-41250A90F5E2}"/>
            </a:ext>
          </a:extLst>
        </xdr:cNvPr>
        <xdr:cNvSpPr txBox="1"/>
      </xdr:nvSpPr>
      <xdr:spPr>
        <a:xfrm>
          <a:off x="21088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157861</xdr:rowOff>
    </xdr:from>
    <xdr:to>
      <xdr:col>107</xdr:col>
      <xdr:colOff>101600</xdr:colOff>
      <xdr:row>39</xdr:row>
      <xdr:rowOff>88011</xdr:rowOff>
    </xdr:to>
    <xdr:sp macro="" textlink="">
      <xdr:nvSpPr>
        <xdr:cNvPr id="761" name="楕円 760">
          <a:extLst>
            <a:ext uri="{FF2B5EF4-FFF2-40B4-BE49-F238E27FC236}">
              <a16:creationId xmlns:a16="http://schemas.microsoft.com/office/drawing/2014/main" id="{526D9C0E-D16E-4124-8AB4-79B8C8DB7620}"/>
            </a:ext>
          </a:extLst>
        </xdr:cNvPr>
        <xdr:cNvSpPr/>
      </xdr:nvSpPr>
      <xdr:spPr>
        <a:xfrm>
          <a:off x="20383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79138</xdr:rowOff>
    </xdr:from>
    <xdr:ext cx="313932" cy="259045"/>
    <xdr:sp macro="" textlink="">
      <xdr:nvSpPr>
        <xdr:cNvPr id="762" name="テキスト ボックス 761">
          <a:extLst>
            <a:ext uri="{FF2B5EF4-FFF2-40B4-BE49-F238E27FC236}">
              <a16:creationId xmlns:a16="http://schemas.microsoft.com/office/drawing/2014/main" id="{B8A672A0-E750-4858-8223-51246EEE9112}"/>
            </a:ext>
          </a:extLst>
        </xdr:cNvPr>
        <xdr:cNvSpPr txBox="1"/>
      </xdr:nvSpPr>
      <xdr:spPr>
        <a:xfrm>
          <a:off x="20277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105410</xdr:rowOff>
    </xdr:from>
    <xdr:to>
      <xdr:col>102</xdr:col>
      <xdr:colOff>165100</xdr:colOff>
      <xdr:row>39</xdr:row>
      <xdr:rowOff>35560</xdr:rowOff>
    </xdr:to>
    <xdr:sp macro="" textlink="">
      <xdr:nvSpPr>
        <xdr:cNvPr id="763" name="楕円 762">
          <a:extLst>
            <a:ext uri="{FF2B5EF4-FFF2-40B4-BE49-F238E27FC236}">
              <a16:creationId xmlns:a16="http://schemas.microsoft.com/office/drawing/2014/main" id="{96E38CF7-A876-4B05-83CA-B61B4D8A66A7}"/>
            </a:ext>
          </a:extLst>
        </xdr:cNvPr>
        <xdr:cNvSpPr/>
      </xdr:nvSpPr>
      <xdr:spPr>
        <a:xfrm>
          <a:off x="19494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52087</xdr:rowOff>
    </xdr:from>
    <xdr:ext cx="378565" cy="259045"/>
    <xdr:sp macro="" textlink="">
      <xdr:nvSpPr>
        <xdr:cNvPr id="764" name="テキスト ボックス 763">
          <a:extLst>
            <a:ext uri="{FF2B5EF4-FFF2-40B4-BE49-F238E27FC236}">
              <a16:creationId xmlns:a16="http://schemas.microsoft.com/office/drawing/2014/main" id="{C226351E-FC68-456D-851C-EDAD000DE83F}"/>
            </a:ext>
          </a:extLst>
        </xdr:cNvPr>
        <xdr:cNvSpPr txBox="1"/>
      </xdr:nvSpPr>
      <xdr:spPr>
        <a:xfrm>
          <a:off x="19356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90932</xdr:rowOff>
    </xdr:from>
    <xdr:to>
      <xdr:col>98</xdr:col>
      <xdr:colOff>38100</xdr:colOff>
      <xdr:row>39</xdr:row>
      <xdr:rowOff>21082</xdr:rowOff>
    </xdr:to>
    <xdr:sp macro="" textlink="">
      <xdr:nvSpPr>
        <xdr:cNvPr id="765" name="楕円 764">
          <a:extLst>
            <a:ext uri="{FF2B5EF4-FFF2-40B4-BE49-F238E27FC236}">
              <a16:creationId xmlns:a16="http://schemas.microsoft.com/office/drawing/2014/main" id="{5AEB8FDA-92D7-4EDE-8DD8-3BF285BD826E}"/>
            </a:ext>
          </a:extLst>
        </xdr:cNvPr>
        <xdr:cNvSpPr/>
      </xdr:nvSpPr>
      <xdr:spPr>
        <a:xfrm>
          <a:off x="186055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37609</xdr:rowOff>
    </xdr:from>
    <xdr:ext cx="378565" cy="259045"/>
    <xdr:sp macro="" textlink="">
      <xdr:nvSpPr>
        <xdr:cNvPr id="766" name="テキスト ボックス 765">
          <a:extLst>
            <a:ext uri="{FF2B5EF4-FFF2-40B4-BE49-F238E27FC236}">
              <a16:creationId xmlns:a16="http://schemas.microsoft.com/office/drawing/2014/main" id="{1D956B67-1663-4B6E-80E3-B93B04415E1E}"/>
            </a:ext>
          </a:extLst>
        </xdr:cNvPr>
        <xdr:cNvSpPr txBox="1"/>
      </xdr:nvSpPr>
      <xdr:spPr>
        <a:xfrm>
          <a:off x="18467017" y="63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51F01409-63FE-45D7-801D-5BC6279F897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EA734F56-1E9B-4308-9053-C0FF7D9DA85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D04BEA0E-E9FA-4E3D-89C9-2ECBFFB8EF5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A2EA29-7B6A-481E-9F55-4680130D206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DEA49841-08D3-4AA8-AEE0-55766407760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9311FE5A-F258-4B73-81BC-D01AFC1D4E6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A0B36BEF-AC0A-4D3A-A62C-86048D8324F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4248CC1B-905E-4973-A0E6-411E8C9ECF8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A7FDF78F-9D8F-4392-B420-D0B7942180D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1BC1E805-7A28-4CCF-978D-852BDDD6CD5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7DB8C798-1836-419F-AE9C-57EE6A8EF61F}"/>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10B8B36C-2C5E-44E7-8B67-767149941C57}"/>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22F8C823-849B-485C-B837-091E6431B4AD}"/>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DFC683BF-C893-4C2B-ADFE-8092B647C525}"/>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1948DFB3-BA80-4228-8898-871A99E98C05}"/>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93F4E746-D5DC-4FEA-B714-9BC06FCAC7B4}"/>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E44B1EED-53AF-49F4-B0D7-0BB88D8F081E}"/>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EBD819B8-A773-4E07-9EB0-998DF47ADA75}"/>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2B992702-CE9C-4314-9624-911871855791}"/>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6" name="テキスト ボックス 785">
          <a:extLst>
            <a:ext uri="{FF2B5EF4-FFF2-40B4-BE49-F238E27FC236}">
              <a16:creationId xmlns:a16="http://schemas.microsoft.com/office/drawing/2014/main" id="{FAE913AE-DAD3-4A67-B3D6-2787F5B6EF6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C1019947-842D-4D89-9E89-60B6CC16DD49}"/>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F6744837-E218-4E4D-B471-71C6E76D158A}"/>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1F291AD8-542D-4FA0-B59E-EACF1B5B2D6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2708B926-630C-4A6C-B272-9947290E843D}"/>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BDF55BF7-0981-4267-A7F8-9AC262F1626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8F1D7FAC-9925-4F91-8716-5AE968A44914}"/>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3" name="前年度繰上充用金最小値テキスト">
          <a:extLst>
            <a:ext uri="{FF2B5EF4-FFF2-40B4-BE49-F238E27FC236}">
              <a16:creationId xmlns:a16="http://schemas.microsoft.com/office/drawing/2014/main" id="{3D1ADF92-B6CB-4845-910B-14A90A6F966F}"/>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2F1B64CD-3E97-45E4-AD3E-1CE3D351A39E}"/>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5" name="前年度繰上充用金最大値テキスト">
          <a:extLst>
            <a:ext uri="{FF2B5EF4-FFF2-40B4-BE49-F238E27FC236}">
              <a16:creationId xmlns:a16="http://schemas.microsoft.com/office/drawing/2014/main" id="{67F4FBCA-299C-48C5-9B47-6BD959E1FC7B}"/>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6" name="直線コネクタ 795">
          <a:extLst>
            <a:ext uri="{FF2B5EF4-FFF2-40B4-BE49-F238E27FC236}">
              <a16:creationId xmlns:a16="http://schemas.microsoft.com/office/drawing/2014/main" id="{6522DE3A-DDD6-4421-940B-0E9AC2C6A737}"/>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419206EC-E66C-4E6F-B668-8B55398C60DA}"/>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8" name="前年度繰上充用金平均値テキスト">
          <a:extLst>
            <a:ext uri="{FF2B5EF4-FFF2-40B4-BE49-F238E27FC236}">
              <a16:creationId xmlns:a16="http://schemas.microsoft.com/office/drawing/2014/main" id="{D309449E-AF74-4B9B-924A-9B2B431F511F}"/>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9" name="フローチャート: 判断 798">
          <a:extLst>
            <a:ext uri="{FF2B5EF4-FFF2-40B4-BE49-F238E27FC236}">
              <a16:creationId xmlns:a16="http://schemas.microsoft.com/office/drawing/2014/main" id="{74B84822-EB63-4C31-A5EE-266B85737C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8A8836A0-CDCA-4EB0-A7C7-39491C90453E}"/>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801" name="フローチャート: 判断 800">
          <a:extLst>
            <a:ext uri="{FF2B5EF4-FFF2-40B4-BE49-F238E27FC236}">
              <a16:creationId xmlns:a16="http://schemas.microsoft.com/office/drawing/2014/main" id="{C39977A7-77AD-49B4-985A-A6F734143D7E}"/>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2" name="テキスト ボックス 801">
          <a:extLst>
            <a:ext uri="{FF2B5EF4-FFF2-40B4-BE49-F238E27FC236}">
              <a16:creationId xmlns:a16="http://schemas.microsoft.com/office/drawing/2014/main" id="{B316BC2A-F08C-4C4A-9D15-23ED5876D6D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7032183F-3F3F-4D96-92B4-9F711F000FF9}"/>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4" name="フローチャート: 判断 803">
          <a:extLst>
            <a:ext uri="{FF2B5EF4-FFF2-40B4-BE49-F238E27FC236}">
              <a16:creationId xmlns:a16="http://schemas.microsoft.com/office/drawing/2014/main" id="{7A6E6152-D9DB-4009-BB32-613A7C5D7972}"/>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5" name="テキスト ボックス 804">
          <a:extLst>
            <a:ext uri="{FF2B5EF4-FFF2-40B4-BE49-F238E27FC236}">
              <a16:creationId xmlns:a16="http://schemas.microsoft.com/office/drawing/2014/main" id="{FAB78974-0AAE-4273-9B4B-008DEB9C1551}"/>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6EB74883-7DDE-46C5-ADE7-9E513F48EC8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7" name="フローチャート: 判断 806">
          <a:extLst>
            <a:ext uri="{FF2B5EF4-FFF2-40B4-BE49-F238E27FC236}">
              <a16:creationId xmlns:a16="http://schemas.microsoft.com/office/drawing/2014/main" id="{1C8613DC-56C3-4C48-9556-17110FDFDDC5}"/>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8" name="テキスト ボックス 807">
          <a:extLst>
            <a:ext uri="{FF2B5EF4-FFF2-40B4-BE49-F238E27FC236}">
              <a16:creationId xmlns:a16="http://schemas.microsoft.com/office/drawing/2014/main" id="{81C62CEF-D3C7-4FD8-ABB8-3464A4451E43}"/>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9" name="フローチャート: 判断 808">
          <a:extLst>
            <a:ext uri="{FF2B5EF4-FFF2-40B4-BE49-F238E27FC236}">
              <a16:creationId xmlns:a16="http://schemas.microsoft.com/office/drawing/2014/main" id="{1BA6978A-04DC-476A-9D28-9213783196D2}"/>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10" name="テキスト ボックス 809">
          <a:extLst>
            <a:ext uri="{FF2B5EF4-FFF2-40B4-BE49-F238E27FC236}">
              <a16:creationId xmlns:a16="http://schemas.microsoft.com/office/drawing/2014/main" id="{0A99E186-6405-4B9C-8729-797BE240557A}"/>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69F1D418-AE9E-4E8A-A267-0D55E7C094C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47856380-57AC-4D90-A084-A64E45A2DA1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209FDB9-D830-466B-8FA0-8AC079DDEAF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D35504C8-0E7E-4EA3-B620-B73C8AF5BCE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A8142F50-F83E-44B6-B997-B2274FC1CFE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584F6ADB-3516-456D-9894-2922EA8D4051}"/>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7" name="前年度繰上充用金該当値テキスト">
          <a:extLst>
            <a:ext uri="{FF2B5EF4-FFF2-40B4-BE49-F238E27FC236}">
              <a16:creationId xmlns:a16="http://schemas.microsoft.com/office/drawing/2014/main" id="{BD12EE6D-A384-4126-89D9-3866F95C63F3}"/>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E43AC499-0182-4C5E-BAB9-DB6C6B34CC6F}"/>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52DB18ED-04B8-4EC4-A47F-FED1A112F5C4}"/>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AF1F9F62-D55D-454E-A448-CB0C2624FA0C}"/>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EED0AB73-9257-4C94-89F6-B110E8DCD5E4}"/>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a:extLst>
            <a:ext uri="{FF2B5EF4-FFF2-40B4-BE49-F238E27FC236}">
              <a16:creationId xmlns:a16="http://schemas.microsoft.com/office/drawing/2014/main" id="{47BABEFA-FBD9-4D16-A95C-A97D18B58AF5}"/>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AF659813-A263-428B-A7FD-66DD643767D4}"/>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074358FC-278C-4D6D-A5D9-62E5B65443B6}"/>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7DDAFC4C-3968-4136-BCA4-B2DAE7D2147E}"/>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2648E6DF-2A3E-49D6-B9C8-6961214DD4C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CD381123-3729-4AE5-A07F-2784705F58E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C776552-EDD7-405C-8406-6EBA188A05A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152,643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9,847</a:t>
          </a:r>
          <a:r>
            <a:rPr kumimoji="1" lang="ja-JP" altLang="en-US" sz="1300">
              <a:latin typeface="ＭＳ Ｐゴシック" panose="020B0600070205080204" pitchFamily="50" charset="-128"/>
              <a:ea typeface="ＭＳ Ｐゴシック" panose="020B0600070205080204" pitchFamily="50" charset="-128"/>
            </a:rPr>
            <a:t>円）：増加した主な要因は、広島県水道広域連合企業団負担金としての人件費の増加によるものであり、類似団体平均を上回っている。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229,911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28,464</a:t>
          </a:r>
          <a:r>
            <a:rPr kumimoji="1" lang="ja-JP" altLang="en-US" sz="1300">
              <a:latin typeface="ＭＳ Ｐゴシック" panose="020B0600070205080204" pitchFamily="50" charset="-128"/>
              <a:ea typeface="ＭＳ Ｐゴシック" panose="020B0600070205080204" pitchFamily="50" charset="-128"/>
            </a:rPr>
            <a:t>円）：決算総額の</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％を占めており、一番高額な費目となっている。増加した主な要因は、物価高騰対応重点支援給付金等の増。</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27,947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15,600</a:t>
          </a:r>
          <a:r>
            <a:rPr kumimoji="1" lang="ja-JP" altLang="en-US" sz="1300">
              <a:latin typeface="ＭＳ Ｐゴシック" panose="020B0600070205080204" pitchFamily="50" charset="-128"/>
              <a:ea typeface="ＭＳ Ｐゴシック" panose="020B0600070205080204" pitchFamily="50" charset="-128"/>
            </a:rPr>
            <a:t>円）：減少した主な要因は、輸出促進施設等整備支援事業補助金の皆減によるものである。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9,202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12,696</a:t>
          </a:r>
          <a:r>
            <a:rPr kumimoji="1" lang="ja-JP" altLang="en-US" sz="1300">
              <a:latin typeface="ＭＳ Ｐゴシック" panose="020B0600070205080204" pitchFamily="50" charset="-128"/>
              <a:ea typeface="ＭＳ Ｐゴシック" panose="020B0600070205080204" pitchFamily="50" charset="-128"/>
            </a:rPr>
            <a:t>円）：減少した主な要因は、江田島市地域クーポン券配布業務委託料が皆減したためである。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諸支出金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11,783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9,095</a:t>
          </a:r>
          <a:r>
            <a:rPr kumimoji="1" lang="ja-JP" altLang="en-US" sz="1300">
              <a:latin typeface="ＭＳ Ｐゴシック" panose="020B0600070205080204" pitchFamily="50" charset="-128"/>
              <a:ea typeface="ＭＳ Ｐゴシック" panose="020B0600070205080204" pitchFamily="50" charset="-128"/>
            </a:rPr>
            <a:t>円）：増加した主な要因は、交通船事業特別会計繰出金（新造船分）が増加したためであり、類似団体平均を大きく上回っている。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4080832-C0CF-40CE-A3AB-6BE8699237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DEEBA41-C94B-4CCA-B679-D7CF03A8356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154A382E-55C6-4E71-8F61-0B607871C0A9}"/>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8F2B21F-CB90-4999-BB03-2B3C9EE6C302}"/>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973CEAF-AD5B-4177-AA64-BAE0471C0CE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FB757EE-197A-4A23-BA42-6B86F2F68215}"/>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B204446-A97B-49DE-AB6B-E87D6A83C0DE}"/>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C527246-B2AD-4B19-B1E5-79E49F558C8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D1F07532-B108-4451-8D74-E2A5B51B2543}"/>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58F9ECC-E1CF-4073-8D5B-68CB96B43C47}"/>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1994176-007F-4428-B117-F3A20F89F3AF}"/>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61728DC-CB9C-4D0E-B7C4-11B3EB23A66A}"/>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DF6C578-4D42-449B-83B7-3080AC9280B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百万円の黒字となったが、歳入が国庫及び県費支出金が減少し、歳出が人件費等が増加したことにより、前年度と比べて</a:t>
          </a:r>
          <a:r>
            <a:rPr kumimoji="1" lang="en-US" altLang="ja-JP" sz="1400">
              <a:latin typeface="ＭＳ ゴシック" pitchFamily="49" charset="-128"/>
              <a:ea typeface="ＭＳ ゴシック" pitchFamily="49" charset="-128"/>
            </a:rPr>
            <a:t>303</a:t>
          </a:r>
          <a:r>
            <a:rPr kumimoji="1" lang="ja-JP" altLang="en-US" sz="1400">
              <a:latin typeface="ＭＳ ゴシック" pitchFamily="49" charset="-128"/>
              <a:ea typeface="ＭＳ ゴシック" pitchFamily="49" charset="-128"/>
            </a:rPr>
            <a:t>百万円減少となっている。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財政調整基金は、積立により、</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百万円の増加となった。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実質単年度収支は、単年度収支額が赤字となり、昨年度と比較して</a:t>
          </a:r>
          <a:r>
            <a:rPr kumimoji="1" lang="en-US" altLang="ja-JP" sz="1400">
              <a:latin typeface="ＭＳ ゴシック" pitchFamily="49" charset="-128"/>
              <a:ea typeface="ＭＳ ゴシック" pitchFamily="49" charset="-128"/>
            </a:rPr>
            <a:t>306</a:t>
          </a:r>
          <a:r>
            <a:rPr kumimoji="1" lang="ja-JP" altLang="en-US" sz="1400">
              <a:latin typeface="ＭＳ ゴシック" pitchFamily="49" charset="-128"/>
              <a:ea typeface="ＭＳ ゴシック" pitchFamily="49" charset="-128"/>
            </a:rPr>
            <a:t>百万円減少している。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BAFAB10A-C2CD-4427-9D94-79EB79EFF0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64F6F6E-4B11-4E49-974A-35D669DCDFC5}"/>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FB3A1EE-7DDF-4858-BE8A-BD572D519B9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5FC9F3D-E2D5-468B-924D-1CAFBBBA368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459072B-35D8-4018-8766-1A59E2EE89A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F1AA4B7-EF17-426C-8740-8C31A68803B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4E21020-6C62-4A1A-92AF-415871C38DF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4C55AB3-0C0C-495B-8946-6D7767B01D3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5EA8C20-7E78-4B19-BDB7-B2C091611B1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連結実質収支は、一般会計等が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百万円、下水道事業会計が</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百万円、国民健康保険特別会計が</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百万円の黒字となっているなど、全会計で</a:t>
          </a:r>
          <a:r>
            <a:rPr kumimoji="1" lang="en-US" altLang="ja-JP" sz="1400">
              <a:latin typeface="ＭＳ ゴシック" pitchFamily="49" charset="-128"/>
              <a:ea typeface="ＭＳ ゴシック" pitchFamily="49" charset="-128"/>
            </a:rPr>
            <a:t>328</a:t>
          </a:r>
          <a:r>
            <a:rPr kumimoji="1" lang="ja-JP" altLang="en-US" sz="1400">
              <a:latin typeface="ＭＳ ゴシック" pitchFamily="49" charset="-128"/>
              <a:ea typeface="ＭＳ ゴシック" pitchFamily="49" charset="-128"/>
            </a:rPr>
            <a:t>百万の黒字となっている。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また、昨年度に引き続き、全会計で実質赤字額はない。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なお、水道事業会計については、令和５年度から広島県水道広域連合企業団へ移行したため、当該連結実質収支には含まれない。令和４年度以前は、その他会計（黒字）で示されている。</a:t>
          </a:r>
        </a:p>
        <a:p>
          <a:r>
            <a:rPr kumimoji="1" lang="ja-JP" altLang="en-US" sz="14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FC49C0D4-57CD-4FEB-BC8F-E3856AD8982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4D7ADA1-6FFB-47DD-AE23-B1B9155BCC85}"/>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E33F7D8-08E0-4867-B6BF-2A9DC33486B3}"/>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FF6142E-0FDA-4C22-ABB8-65F328A0B29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95380109-B59A-4306-976A-E2337461C39D}"/>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DBE0B17-B072-47EF-BD48-895BAD40C2E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BDB5429-6304-4556-9003-D5F6BBF5253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19EE90A-7245-41D9-A6C1-068824125146}"/>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D8EA208-2BAD-4EF5-9E90-22202C158FCD}"/>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851A9828-F9A3-46C4-9850-D885223267AF}"/>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B5335876-819E-4F51-A690-E8B24CD9C11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30\etajimacity\022&#36001;&#25919;&#35506;&#36001;&#25919;\06_&#36890;&#30693;&#12539;&#29031;&#20250;\01-2024_&#36890;&#30693;&#12539;&#29031;&#20250;(R6)\&#12295;&#36001;&#25919;&#29366;&#27841;&#36039;&#26009;&#38598;\&#20196;&#21644;&#65301;&#24180;&#24230;&#65297;&#22238;&#30446;&#20316;&#25104;&#20998;\&#22238;&#31572;\&#12304;&#36001;&#25919;&#29366;&#27841;&#36039;&#26009;&#38598;&#12305;_342157_&#27743;&#30000;&#23798;&#24066;_2023.xlsx" TargetMode="External"/><Relationship Id="rId1" Type="http://schemas.openxmlformats.org/officeDocument/2006/relationships/externalLinkPath" Target="file:///\\192.168.1.130\etajimacity\022&#36001;&#25919;&#35506;&#36001;&#25919;\06_&#36890;&#30693;&#12539;&#29031;&#20250;\01-2024_&#36890;&#30693;&#12539;&#29031;&#20250;(R6)\&#12295;&#36001;&#25919;&#29366;&#27841;&#36039;&#26009;&#38598;\&#20196;&#21644;&#65301;&#24180;&#24230;&#65297;&#22238;&#30446;&#20316;&#25104;&#20998;\&#22238;&#31572;\&#12304;&#36001;&#25919;&#29366;&#27841;&#36039;&#26009;&#38598;&#12305;_342157_&#27743;&#30000;&#23798;&#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139601</v>
          </cell>
          <cell r="F3">
            <v>94081</v>
          </cell>
        </row>
        <row r="5">
          <cell r="A5" t="str">
            <v xml:space="preserve"> R02</v>
          </cell>
          <cell r="D5">
            <v>81296</v>
          </cell>
          <cell r="F5">
            <v>92632</v>
          </cell>
        </row>
        <row r="7">
          <cell r="A7" t="str">
            <v xml:space="preserve"> R03</v>
          </cell>
          <cell r="D7">
            <v>79492</v>
          </cell>
          <cell r="F7">
            <v>96469</v>
          </cell>
        </row>
        <row r="9">
          <cell r="A9" t="str">
            <v xml:space="preserve"> R04</v>
          </cell>
          <cell r="D9">
            <v>88234</v>
          </cell>
          <cell r="F9">
            <v>85743</v>
          </cell>
        </row>
        <row r="11">
          <cell r="A11" t="str">
            <v xml:space="preserve"> R05</v>
          </cell>
          <cell r="D11">
            <v>93040</v>
          </cell>
          <cell r="F11">
            <v>92509</v>
          </cell>
        </row>
        <row r="18">
          <cell r="B18" t="str">
            <v>R01</v>
          </cell>
          <cell r="C18" t="str">
            <v>R02</v>
          </cell>
          <cell r="D18" t="str">
            <v>R03</v>
          </cell>
          <cell r="E18" t="str">
            <v>R04</v>
          </cell>
          <cell r="F18" t="str">
            <v>R05</v>
          </cell>
        </row>
        <row r="19">
          <cell r="A19" t="str">
            <v>実質収支額</v>
          </cell>
          <cell r="B19">
            <v>0.62</v>
          </cell>
          <cell r="C19">
            <v>2.5</v>
          </cell>
          <cell r="D19">
            <v>3.52</v>
          </cell>
          <cell r="E19">
            <v>3.82</v>
          </cell>
          <cell r="F19">
            <v>0.43</v>
          </cell>
        </row>
        <row r="20">
          <cell r="A20" t="str">
            <v>財政調整基金残高</v>
          </cell>
          <cell r="B20">
            <v>51.83</v>
          </cell>
          <cell r="C20">
            <v>44.5</v>
          </cell>
          <cell r="D20">
            <v>48.02</v>
          </cell>
          <cell r="E20">
            <v>51.98</v>
          </cell>
          <cell r="F20">
            <v>53.96</v>
          </cell>
        </row>
        <row r="21">
          <cell r="A21" t="str">
            <v>実質単年度収支</v>
          </cell>
          <cell r="B21">
            <v>-10.83</v>
          </cell>
          <cell r="C21">
            <v>-4.2699999999999996</v>
          </cell>
          <cell r="D21">
            <v>5.61</v>
          </cell>
          <cell r="E21">
            <v>2.0499999999999998</v>
          </cell>
          <cell r="F21">
            <v>-1.38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17.45</v>
          </cell>
          <cell r="D27" t="e">
            <v>#N/A</v>
          </cell>
          <cell r="E27">
            <v>18.77</v>
          </cell>
          <cell r="F27" t="e">
            <v>#N/A</v>
          </cell>
          <cell r="G27">
            <v>19.010000000000002</v>
          </cell>
          <cell r="H27" t="e">
            <v>#N/A</v>
          </cell>
          <cell r="I27">
            <v>20.63</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介護保険(介護サービス事業勘定)特別会計</v>
          </cell>
          <cell r="B29" t="e">
            <v>#N/A</v>
          </cell>
          <cell r="C29">
            <v>0</v>
          </cell>
          <cell r="D29" t="e">
            <v>#N/A</v>
          </cell>
          <cell r="E29">
            <v>0</v>
          </cell>
          <cell r="F29" t="e">
            <v>#N/A</v>
          </cell>
          <cell r="G29">
            <v>0</v>
          </cell>
          <cell r="H29" t="e">
            <v>#N/A</v>
          </cell>
          <cell r="I29">
            <v>0</v>
          </cell>
          <cell r="J29" t="e">
            <v>#N/A</v>
          </cell>
          <cell r="K29">
            <v>0</v>
          </cell>
        </row>
        <row r="30">
          <cell r="A30" t="str">
            <v>港湾管理特別会計</v>
          </cell>
          <cell r="B30" t="e">
            <v>#N/A</v>
          </cell>
          <cell r="C30">
            <v>0</v>
          </cell>
          <cell r="D30" t="e">
            <v>#N/A</v>
          </cell>
          <cell r="E30">
            <v>0.01</v>
          </cell>
          <cell r="F30" t="e">
            <v>#N/A</v>
          </cell>
          <cell r="G30">
            <v>7.0000000000000007E-2</v>
          </cell>
          <cell r="H30" t="e">
            <v>#N/A</v>
          </cell>
          <cell r="I30">
            <v>0.01</v>
          </cell>
          <cell r="J30" t="e">
            <v>#N/A</v>
          </cell>
          <cell r="K30">
            <v>0</v>
          </cell>
        </row>
        <row r="31">
          <cell r="A31" t="str">
            <v>交通船事業特別会計</v>
          </cell>
          <cell r="B31" t="e">
            <v>#N/A</v>
          </cell>
          <cell r="C31">
            <v>0</v>
          </cell>
          <cell r="D31" t="e">
            <v>#N/A</v>
          </cell>
          <cell r="E31">
            <v>0</v>
          </cell>
          <cell r="F31" t="e">
            <v>#N/A</v>
          </cell>
          <cell r="G31">
            <v>0.01</v>
          </cell>
          <cell r="H31" t="e">
            <v>#N/A</v>
          </cell>
          <cell r="I31">
            <v>0.08</v>
          </cell>
          <cell r="J31" t="e">
            <v>#N/A</v>
          </cell>
          <cell r="K31">
            <v>0.05</v>
          </cell>
        </row>
        <row r="32">
          <cell r="A32" t="str">
            <v>後期高齢者医療特別会計</v>
          </cell>
          <cell r="B32" t="e">
            <v>#N/A</v>
          </cell>
          <cell r="C32">
            <v>0.11</v>
          </cell>
          <cell r="D32" t="e">
            <v>#N/A</v>
          </cell>
          <cell r="E32">
            <v>0.1</v>
          </cell>
          <cell r="F32" t="e">
            <v>#N/A</v>
          </cell>
          <cell r="G32">
            <v>0.13</v>
          </cell>
          <cell r="H32" t="e">
            <v>#N/A</v>
          </cell>
          <cell r="I32">
            <v>0.1</v>
          </cell>
          <cell r="J32" t="e">
            <v>#N/A</v>
          </cell>
          <cell r="K32">
            <v>0.11</v>
          </cell>
        </row>
        <row r="33">
          <cell r="A33" t="str">
            <v>一般会計</v>
          </cell>
          <cell r="B33" t="e">
            <v>#N/A</v>
          </cell>
          <cell r="C33">
            <v>0.59</v>
          </cell>
          <cell r="D33" t="e">
            <v>#N/A</v>
          </cell>
          <cell r="E33">
            <v>2.48</v>
          </cell>
          <cell r="F33" t="e">
            <v>#N/A</v>
          </cell>
          <cell r="G33">
            <v>3.44</v>
          </cell>
          <cell r="H33" t="e">
            <v>#N/A</v>
          </cell>
          <cell r="I33">
            <v>3.79</v>
          </cell>
          <cell r="J33" t="e">
            <v>#N/A</v>
          </cell>
          <cell r="K33">
            <v>0.42</v>
          </cell>
        </row>
        <row r="34">
          <cell r="A34" t="str">
            <v>介護保険(保険事業勘定)特別会計</v>
          </cell>
          <cell r="B34" t="e">
            <v>#N/A</v>
          </cell>
          <cell r="C34">
            <v>0.2</v>
          </cell>
          <cell r="D34" t="e">
            <v>#N/A</v>
          </cell>
          <cell r="E34">
            <v>0.56999999999999995</v>
          </cell>
          <cell r="F34" t="e">
            <v>#N/A</v>
          </cell>
          <cell r="G34">
            <v>1.27</v>
          </cell>
          <cell r="H34" t="e">
            <v>#N/A</v>
          </cell>
          <cell r="I34">
            <v>0.72</v>
          </cell>
          <cell r="J34" t="e">
            <v>#N/A</v>
          </cell>
          <cell r="K34">
            <v>0.65</v>
          </cell>
        </row>
        <row r="35">
          <cell r="A35" t="str">
            <v>国民健康保険特別会計</v>
          </cell>
          <cell r="B35" t="e">
            <v>#N/A</v>
          </cell>
          <cell r="C35">
            <v>0.65</v>
          </cell>
          <cell r="D35" t="e">
            <v>#N/A</v>
          </cell>
          <cell r="E35">
            <v>1.05</v>
          </cell>
          <cell r="F35" t="e">
            <v>#N/A</v>
          </cell>
          <cell r="G35">
            <v>1.18</v>
          </cell>
          <cell r="H35" t="e">
            <v>#N/A</v>
          </cell>
          <cell r="I35">
            <v>1.31</v>
          </cell>
          <cell r="J35" t="e">
            <v>#N/A</v>
          </cell>
          <cell r="K35">
            <v>1.1499999999999999</v>
          </cell>
        </row>
        <row r="36">
          <cell r="A36" t="str">
            <v>下水道事業会計</v>
          </cell>
          <cell r="B36" t="e">
            <v>#N/A</v>
          </cell>
          <cell r="C36">
            <v>1.85</v>
          </cell>
          <cell r="D36" t="e">
            <v>#N/A</v>
          </cell>
          <cell r="E36">
            <v>2.74</v>
          </cell>
          <cell r="F36" t="e">
            <v>#N/A</v>
          </cell>
          <cell r="G36">
            <v>1.94</v>
          </cell>
          <cell r="H36" t="e">
            <v>#N/A</v>
          </cell>
          <cell r="I36">
            <v>1.62</v>
          </cell>
          <cell r="J36" t="e">
            <v>#N/A</v>
          </cell>
          <cell r="K36">
            <v>1.26</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1870</v>
          </cell>
          <cell r="G42">
            <v>1860</v>
          </cell>
          <cell r="J42">
            <v>1770</v>
          </cell>
          <cell r="M42">
            <v>1702</v>
          </cell>
          <cell r="P42">
            <v>1699</v>
          </cell>
        </row>
        <row r="43">
          <cell r="A43" t="str">
            <v>一時借入金の利子</v>
          </cell>
          <cell r="B43">
            <v>0</v>
          </cell>
          <cell r="E43">
            <v>0</v>
          </cell>
          <cell r="H43">
            <v>0</v>
          </cell>
          <cell r="K43">
            <v>0</v>
          </cell>
          <cell r="N43">
            <v>0</v>
          </cell>
        </row>
        <row r="44">
          <cell r="A44" t="str">
            <v>債務負担行為に基づく支出額</v>
          </cell>
          <cell r="B44">
            <v>17</v>
          </cell>
          <cell r="E44">
            <v>16</v>
          </cell>
          <cell r="H44">
            <v>15</v>
          </cell>
          <cell r="K44">
            <v>15</v>
          </cell>
          <cell r="N44">
            <v>13</v>
          </cell>
        </row>
        <row r="45">
          <cell r="A45" t="str">
            <v>組合等が起こした地方債の元利償還金に対する負担金等</v>
          </cell>
          <cell r="B45" t="str">
            <v>-</v>
          </cell>
          <cell r="E45" t="str">
            <v>-</v>
          </cell>
          <cell r="H45" t="str">
            <v>-</v>
          </cell>
          <cell r="K45" t="str">
            <v>-</v>
          </cell>
          <cell r="N45">
            <v>6</v>
          </cell>
        </row>
        <row r="46">
          <cell r="A46" t="str">
            <v>公営企業債の元利償還金に対する繰入金</v>
          </cell>
          <cell r="B46">
            <v>407</v>
          </cell>
          <cell r="E46">
            <v>396</v>
          </cell>
          <cell r="H46">
            <v>369</v>
          </cell>
          <cell r="K46">
            <v>333</v>
          </cell>
          <cell r="N46">
            <v>302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1927</v>
          </cell>
          <cell r="E49">
            <v>1980</v>
          </cell>
          <cell r="H49">
            <v>1933</v>
          </cell>
          <cell r="K49">
            <v>1924</v>
          </cell>
          <cell r="N49">
            <v>1998</v>
          </cell>
        </row>
        <row r="50">
          <cell r="A50" t="str">
            <v>実質公債費比率の分子</v>
          </cell>
          <cell r="B50" t="e">
            <v>#N/A</v>
          </cell>
          <cell r="C50">
            <v>481</v>
          </cell>
          <cell r="D50" t="e">
            <v>#N/A</v>
          </cell>
          <cell r="E50" t="e">
            <v>#N/A</v>
          </cell>
          <cell r="F50">
            <v>532</v>
          </cell>
          <cell r="G50" t="e">
            <v>#N/A</v>
          </cell>
          <cell r="H50" t="e">
            <v>#N/A</v>
          </cell>
          <cell r="I50">
            <v>547</v>
          </cell>
          <cell r="J50" t="e">
            <v>#N/A</v>
          </cell>
          <cell r="K50" t="e">
            <v>#N/A</v>
          </cell>
          <cell r="L50">
            <v>570</v>
          </cell>
          <cell r="M50" t="e">
            <v>#N/A</v>
          </cell>
          <cell r="N50" t="e">
            <v>#N/A</v>
          </cell>
          <cell r="O50">
            <v>620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16801</v>
          </cell>
          <cell r="G56">
            <v>16252</v>
          </cell>
          <cell r="J56">
            <v>15562</v>
          </cell>
          <cell r="M56">
            <v>15256</v>
          </cell>
          <cell r="P56">
            <v>14643</v>
          </cell>
        </row>
        <row r="57">
          <cell r="A57" t="str">
            <v>充当可能特定歳入</v>
          </cell>
          <cell r="D57">
            <v>316</v>
          </cell>
          <cell r="G57">
            <v>273</v>
          </cell>
          <cell r="J57">
            <v>238</v>
          </cell>
          <cell r="M57">
            <v>229</v>
          </cell>
          <cell r="P57">
            <v>241</v>
          </cell>
        </row>
        <row r="58">
          <cell r="A58" t="str">
            <v>充当可能基金</v>
          </cell>
          <cell r="D58">
            <v>7353</v>
          </cell>
          <cell r="G58">
            <v>6968</v>
          </cell>
          <cell r="J58">
            <v>7679</v>
          </cell>
          <cell r="M58">
            <v>8031</v>
          </cell>
          <cell r="P58">
            <v>8373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2970</v>
          </cell>
          <cell r="E62">
            <v>2992</v>
          </cell>
          <cell r="H62">
            <v>2965</v>
          </cell>
          <cell r="K62">
            <v>2919</v>
          </cell>
          <cell r="N62">
            <v>3105</v>
          </cell>
        </row>
        <row r="63">
          <cell r="A63" t="str">
            <v>組合等負担等見込額</v>
          </cell>
          <cell r="B63" t="str">
            <v>-</v>
          </cell>
          <cell r="E63" t="str">
            <v>-</v>
          </cell>
          <cell r="H63" t="str">
            <v>-</v>
          </cell>
          <cell r="K63" t="str">
            <v>-</v>
          </cell>
          <cell r="N63">
            <v>25</v>
          </cell>
        </row>
        <row r="64">
          <cell r="A64" t="str">
            <v>公営企業債等繰入見込額</v>
          </cell>
          <cell r="B64">
            <v>3680</v>
          </cell>
          <cell r="E64">
            <v>3400</v>
          </cell>
          <cell r="H64">
            <v>3019</v>
          </cell>
          <cell r="K64">
            <v>2661</v>
          </cell>
          <cell r="N64">
            <v>2235</v>
          </cell>
        </row>
        <row r="65">
          <cell r="A65" t="str">
            <v>債務負担行為に基づく支出予定額</v>
          </cell>
          <cell r="B65">
            <v>279</v>
          </cell>
          <cell r="E65">
            <v>250</v>
          </cell>
          <cell r="H65">
            <v>238</v>
          </cell>
          <cell r="K65">
            <v>225</v>
          </cell>
          <cell r="N65">
            <v>213</v>
          </cell>
        </row>
        <row r="66">
          <cell r="A66" t="str">
            <v>一般会計等に係る地方債の現在高</v>
          </cell>
          <cell r="B66">
            <v>19213</v>
          </cell>
          <cell r="E66">
            <v>18752</v>
          </cell>
          <cell r="H66">
            <v>18156</v>
          </cell>
          <cell r="K66">
            <v>17765</v>
          </cell>
          <cell r="N66">
            <v>17311</v>
          </cell>
        </row>
        <row r="67">
          <cell r="A67" t="str">
            <v>将来負担比率の分子</v>
          </cell>
          <cell r="B67" t="e">
            <v>#N/A</v>
          </cell>
          <cell r="C67">
            <v>1671</v>
          </cell>
          <cell r="D67" t="e">
            <v>#N/A</v>
          </cell>
          <cell r="E67" t="e">
            <v>#N/A</v>
          </cell>
          <cell r="F67">
            <v>1902</v>
          </cell>
          <cell r="G67" t="e">
            <v>#N/A</v>
          </cell>
          <cell r="H67" t="e">
            <v>#N/A</v>
          </cell>
          <cell r="I67">
            <v>897</v>
          </cell>
          <cell r="J67" t="e">
            <v>#N/A</v>
          </cell>
          <cell r="K67" t="e">
            <v>#N/A</v>
          </cell>
          <cell r="L67">
            <v>54</v>
          </cell>
          <cell r="M67" t="e">
            <v>#N/A</v>
          </cell>
          <cell r="N67" t="e">
            <v>#N/A</v>
          </cell>
          <cell r="O67">
            <v>0</v>
          </cell>
          <cell r="P67" t="e">
            <v>#N/A</v>
          </cell>
        </row>
        <row r="71">
          <cell r="B71" t="str">
            <v>R03</v>
          </cell>
          <cell r="C71" t="str">
            <v>R04</v>
          </cell>
          <cell r="D71" t="str">
            <v>R05</v>
          </cell>
        </row>
        <row r="72">
          <cell r="A72" t="str">
            <v>財政調整基金</v>
          </cell>
          <cell r="B72">
            <v>4476</v>
          </cell>
          <cell r="C72">
            <v>4646</v>
          </cell>
          <cell r="D72">
            <v>4826</v>
          </cell>
        </row>
        <row r="73">
          <cell r="A73" t="str">
            <v>減債基金</v>
          </cell>
          <cell r="B73">
            <v>1046</v>
          </cell>
          <cell r="C73">
            <v>1048</v>
          </cell>
          <cell r="D73">
            <v>1092</v>
          </cell>
        </row>
        <row r="74">
          <cell r="A74" t="str">
            <v>その他特定目的基金</v>
          </cell>
          <cell r="B74">
            <v>3551</v>
          </cell>
          <cell r="C74">
            <v>3653</v>
          </cell>
          <cell r="D74">
            <v>3719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E4A2B-59E7-4A35-8D58-440EFAD5DFA2}">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18</v>
      </c>
      <c r="C2" s="41"/>
      <c r="D2" s="42"/>
    </row>
    <row r="3" spans="1:119" ht="18.75" customHeight="1" thickBot="1" x14ac:dyDescent="0.2">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15697876</v>
      </c>
      <c r="BO4" s="390"/>
      <c r="BP4" s="390"/>
      <c r="BQ4" s="390"/>
      <c r="BR4" s="390"/>
      <c r="BS4" s="390"/>
      <c r="BT4" s="390"/>
      <c r="BU4" s="391"/>
      <c r="BV4" s="389">
        <v>15882960</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0.4</v>
      </c>
      <c r="CU4" s="564"/>
      <c r="CV4" s="564"/>
      <c r="CW4" s="564"/>
      <c r="CX4" s="564"/>
      <c r="CY4" s="564"/>
      <c r="CZ4" s="564"/>
      <c r="DA4" s="565"/>
      <c r="DB4" s="563">
        <v>3.8</v>
      </c>
      <c r="DC4" s="564"/>
      <c r="DD4" s="564"/>
      <c r="DE4" s="564"/>
      <c r="DF4" s="564"/>
      <c r="DG4" s="564"/>
      <c r="DH4" s="564"/>
      <c r="DI4" s="565"/>
    </row>
    <row r="5" spans="1:119" ht="18.75" customHeight="1" x14ac:dyDescent="0.1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15392357</v>
      </c>
      <c r="BO5" s="395"/>
      <c r="BP5" s="395"/>
      <c r="BQ5" s="395"/>
      <c r="BR5" s="395"/>
      <c r="BS5" s="395"/>
      <c r="BT5" s="395"/>
      <c r="BU5" s="396"/>
      <c r="BV5" s="394">
        <v>15349764</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97.9</v>
      </c>
      <c r="CU5" s="365"/>
      <c r="CV5" s="365"/>
      <c r="CW5" s="365"/>
      <c r="CX5" s="365"/>
      <c r="CY5" s="365"/>
      <c r="CZ5" s="365"/>
      <c r="DA5" s="366"/>
      <c r="DB5" s="364">
        <v>97.1</v>
      </c>
      <c r="DC5" s="365"/>
      <c r="DD5" s="365"/>
      <c r="DE5" s="365"/>
      <c r="DF5" s="365"/>
      <c r="DG5" s="365"/>
      <c r="DH5" s="365"/>
      <c r="DI5" s="366"/>
    </row>
    <row r="6" spans="1:119" ht="18.75" customHeight="1" x14ac:dyDescent="0.15">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305519</v>
      </c>
      <c r="BO6" s="395"/>
      <c r="BP6" s="395"/>
      <c r="BQ6" s="395"/>
      <c r="BR6" s="395"/>
      <c r="BS6" s="395"/>
      <c r="BT6" s="395"/>
      <c r="BU6" s="396"/>
      <c r="BV6" s="394">
        <v>533196</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98.4</v>
      </c>
      <c r="CU6" s="538"/>
      <c r="CV6" s="538"/>
      <c r="CW6" s="538"/>
      <c r="CX6" s="538"/>
      <c r="CY6" s="538"/>
      <c r="CZ6" s="538"/>
      <c r="DA6" s="539"/>
      <c r="DB6" s="537">
        <v>98</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267144</v>
      </c>
      <c r="BO7" s="395"/>
      <c r="BP7" s="395"/>
      <c r="BQ7" s="395"/>
      <c r="BR7" s="395"/>
      <c r="BS7" s="395"/>
      <c r="BT7" s="395"/>
      <c r="BU7" s="396"/>
      <c r="BV7" s="394">
        <v>192095</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8943178</v>
      </c>
      <c r="CU7" s="395"/>
      <c r="CV7" s="395"/>
      <c r="CW7" s="395"/>
      <c r="CX7" s="395"/>
      <c r="CY7" s="395"/>
      <c r="CZ7" s="395"/>
      <c r="DA7" s="396"/>
      <c r="DB7" s="394">
        <v>8938712</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38375</v>
      </c>
      <c r="BO8" s="395"/>
      <c r="BP8" s="395"/>
      <c r="BQ8" s="395"/>
      <c r="BR8" s="395"/>
      <c r="BS8" s="395"/>
      <c r="BT8" s="395"/>
      <c r="BU8" s="396"/>
      <c r="BV8" s="394">
        <v>341101</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0.3</v>
      </c>
      <c r="CU8" s="500"/>
      <c r="CV8" s="500"/>
      <c r="CW8" s="500"/>
      <c r="CX8" s="500"/>
      <c r="CY8" s="500"/>
      <c r="CZ8" s="500"/>
      <c r="DA8" s="501"/>
      <c r="DB8" s="499">
        <v>0.3</v>
      </c>
      <c r="DC8" s="500"/>
      <c r="DD8" s="500"/>
      <c r="DE8" s="500"/>
      <c r="DF8" s="500"/>
      <c r="DG8" s="500"/>
      <c r="DH8" s="500"/>
      <c r="DI8" s="501"/>
    </row>
    <row r="9" spans="1:119" ht="18.75" customHeight="1" thickBot="1" x14ac:dyDescent="0.2">
      <c r="A9" s="40"/>
      <c r="B9" s="526" t="s">
        <v>48</v>
      </c>
      <c r="C9" s="527"/>
      <c r="D9" s="527"/>
      <c r="E9" s="527"/>
      <c r="F9" s="527"/>
      <c r="G9" s="527"/>
      <c r="H9" s="527"/>
      <c r="I9" s="527"/>
      <c r="J9" s="527"/>
      <c r="K9" s="447"/>
      <c r="L9" s="528" t="s">
        <v>49</v>
      </c>
      <c r="M9" s="529"/>
      <c r="N9" s="529"/>
      <c r="O9" s="529"/>
      <c r="P9" s="529"/>
      <c r="Q9" s="530"/>
      <c r="R9" s="531">
        <v>21930</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-302726</v>
      </c>
      <c r="BO9" s="395"/>
      <c r="BP9" s="395"/>
      <c r="BQ9" s="395"/>
      <c r="BR9" s="395"/>
      <c r="BS9" s="395"/>
      <c r="BT9" s="395"/>
      <c r="BU9" s="396"/>
      <c r="BV9" s="394">
        <v>13015</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16.8</v>
      </c>
      <c r="CU9" s="365"/>
      <c r="CV9" s="365"/>
      <c r="CW9" s="365"/>
      <c r="CX9" s="365"/>
      <c r="CY9" s="365"/>
      <c r="CZ9" s="365"/>
      <c r="DA9" s="366"/>
      <c r="DB9" s="364">
        <v>17.5</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54</v>
      </c>
      <c r="M10" s="368"/>
      <c r="N10" s="368"/>
      <c r="O10" s="368"/>
      <c r="P10" s="368"/>
      <c r="Q10" s="369"/>
      <c r="R10" s="370">
        <v>24339</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56</v>
      </c>
      <c r="AV10" s="445"/>
      <c r="AW10" s="445"/>
      <c r="AX10" s="445"/>
      <c r="AY10" s="374" t="s">
        <v>57</v>
      </c>
      <c r="AZ10" s="375"/>
      <c r="BA10" s="375"/>
      <c r="BB10" s="375"/>
      <c r="BC10" s="375"/>
      <c r="BD10" s="375"/>
      <c r="BE10" s="375"/>
      <c r="BF10" s="375"/>
      <c r="BG10" s="375"/>
      <c r="BH10" s="375"/>
      <c r="BI10" s="375"/>
      <c r="BJ10" s="375"/>
      <c r="BK10" s="375"/>
      <c r="BL10" s="375"/>
      <c r="BM10" s="376"/>
      <c r="BN10" s="394">
        <v>179639</v>
      </c>
      <c r="BO10" s="395"/>
      <c r="BP10" s="395"/>
      <c r="BQ10" s="395"/>
      <c r="BR10" s="395"/>
      <c r="BS10" s="395"/>
      <c r="BT10" s="395"/>
      <c r="BU10" s="396"/>
      <c r="BV10" s="394">
        <v>170246</v>
      </c>
      <c r="BW10" s="395"/>
      <c r="BX10" s="395"/>
      <c r="BY10" s="395"/>
      <c r="BZ10" s="395"/>
      <c r="CA10" s="395"/>
      <c r="CB10" s="395"/>
      <c r="CC10" s="396"/>
      <c r="CD10" s="46" t="s">
        <v>58</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32</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15">
      <c r="A12" s="40"/>
      <c r="B12" s="502" t="s">
        <v>65</v>
      </c>
      <c r="C12" s="503"/>
      <c r="D12" s="503"/>
      <c r="E12" s="503"/>
      <c r="F12" s="503"/>
      <c r="G12" s="503"/>
      <c r="H12" s="503"/>
      <c r="I12" s="503"/>
      <c r="J12" s="503"/>
      <c r="K12" s="504"/>
      <c r="L12" s="511" t="s">
        <v>66</v>
      </c>
      <c r="M12" s="512"/>
      <c r="N12" s="512"/>
      <c r="O12" s="512"/>
      <c r="P12" s="512"/>
      <c r="Q12" s="513"/>
      <c r="R12" s="514">
        <v>20996</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15">
      <c r="A13" s="40"/>
      <c r="B13" s="505"/>
      <c r="C13" s="506"/>
      <c r="D13" s="506"/>
      <c r="E13" s="506"/>
      <c r="F13" s="506"/>
      <c r="G13" s="506"/>
      <c r="H13" s="506"/>
      <c r="I13" s="506"/>
      <c r="J13" s="506"/>
      <c r="K13" s="507"/>
      <c r="L13" s="55"/>
      <c r="M13" s="487" t="s">
        <v>72</v>
      </c>
      <c r="N13" s="488"/>
      <c r="O13" s="488"/>
      <c r="P13" s="488"/>
      <c r="Q13" s="489"/>
      <c r="R13" s="490">
        <v>20118</v>
      </c>
      <c r="S13" s="491"/>
      <c r="T13" s="491"/>
      <c r="U13" s="491"/>
      <c r="V13" s="492"/>
      <c r="W13" s="475" t="s">
        <v>73</v>
      </c>
      <c r="X13" s="408"/>
      <c r="Y13" s="408"/>
      <c r="Z13" s="408"/>
      <c r="AA13" s="408"/>
      <c r="AB13" s="409"/>
      <c r="AC13" s="370">
        <v>1293</v>
      </c>
      <c r="AD13" s="371"/>
      <c r="AE13" s="371"/>
      <c r="AF13" s="371"/>
      <c r="AG13" s="372"/>
      <c r="AH13" s="370">
        <v>1362</v>
      </c>
      <c r="AI13" s="371"/>
      <c r="AJ13" s="371"/>
      <c r="AK13" s="371"/>
      <c r="AL13" s="373"/>
      <c r="AM13" s="464" t="s">
        <v>74</v>
      </c>
      <c r="AN13" s="368"/>
      <c r="AO13" s="368"/>
      <c r="AP13" s="368"/>
      <c r="AQ13" s="368"/>
      <c r="AR13" s="368"/>
      <c r="AS13" s="368"/>
      <c r="AT13" s="369"/>
      <c r="AU13" s="444" t="s">
        <v>56</v>
      </c>
      <c r="AV13" s="445"/>
      <c r="AW13" s="445"/>
      <c r="AX13" s="445"/>
      <c r="AY13" s="374" t="s">
        <v>75</v>
      </c>
      <c r="AZ13" s="375"/>
      <c r="BA13" s="375"/>
      <c r="BB13" s="375"/>
      <c r="BC13" s="375"/>
      <c r="BD13" s="375"/>
      <c r="BE13" s="375"/>
      <c r="BF13" s="375"/>
      <c r="BG13" s="375"/>
      <c r="BH13" s="375"/>
      <c r="BI13" s="375"/>
      <c r="BJ13" s="375"/>
      <c r="BK13" s="375"/>
      <c r="BL13" s="375"/>
      <c r="BM13" s="376"/>
      <c r="BN13" s="394">
        <v>-123087</v>
      </c>
      <c r="BO13" s="395"/>
      <c r="BP13" s="395"/>
      <c r="BQ13" s="395"/>
      <c r="BR13" s="395"/>
      <c r="BS13" s="395"/>
      <c r="BT13" s="395"/>
      <c r="BU13" s="396"/>
      <c r="BV13" s="394">
        <v>183261</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7.8</v>
      </c>
      <c r="CU13" s="365"/>
      <c r="CV13" s="365"/>
      <c r="CW13" s="365"/>
      <c r="CX13" s="365"/>
      <c r="CY13" s="365"/>
      <c r="CZ13" s="365"/>
      <c r="DA13" s="366"/>
      <c r="DB13" s="364">
        <v>7.4</v>
      </c>
      <c r="DC13" s="365"/>
      <c r="DD13" s="365"/>
      <c r="DE13" s="365"/>
      <c r="DF13" s="365"/>
      <c r="DG13" s="365"/>
      <c r="DH13" s="365"/>
      <c r="DI13" s="366"/>
    </row>
    <row r="14" spans="1:119" ht="18.75" customHeight="1" thickBot="1" x14ac:dyDescent="0.2">
      <c r="A14" s="40"/>
      <c r="B14" s="505"/>
      <c r="C14" s="506"/>
      <c r="D14" s="506"/>
      <c r="E14" s="506"/>
      <c r="F14" s="506"/>
      <c r="G14" s="506"/>
      <c r="H14" s="506"/>
      <c r="I14" s="506"/>
      <c r="J14" s="506"/>
      <c r="K14" s="507"/>
      <c r="L14" s="480" t="s">
        <v>77</v>
      </c>
      <c r="M14" s="497"/>
      <c r="N14" s="497"/>
      <c r="O14" s="497"/>
      <c r="P14" s="497"/>
      <c r="Q14" s="498"/>
      <c r="R14" s="490">
        <v>21393</v>
      </c>
      <c r="S14" s="491"/>
      <c r="T14" s="491"/>
      <c r="U14" s="491"/>
      <c r="V14" s="492"/>
      <c r="W14" s="493"/>
      <c r="X14" s="411"/>
      <c r="Y14" s="411"/>
      <c r="Z14" s="411"/>
      <c r="AA14" s="411"/>
      <c r="AB14" s="412"/>
      <c r="AC14" s="483">
        <v>12.4</v>
      </c>
      <c r="AD14" s="484"/>
      <c r="AE14" s="484"/>
      <c r="AF14" s="484"/>
      <c r="AG14" s="485"/>
      <c r="AH14" s="483">
        <v>12</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v>0.7</v>
      </c>
      <c r="DC14" s="495"/>
      <c r="DD14" s="495"/>
      <c r="DE14" s="495"/>
      <c r="DF14" s="495"/>
      <c r="DG14" s="495"/>
      <c r="DH14" s="495"/>
      <c r="DI14" s="496"/>
    </row>
    <row r="15" spans="1:119" ht="18.75" customHeight="1" x14ac:dyDescent="0.15">
      <c r="A15" s="40"/>
      <c r="B15" s="505"/>
      <c r="C15" s="506"/>
      <c r="D15" s="506"/>
      <c r="E15" s="506"/>
      <c r="F15" s="506"/>
      <c r="G15" s="506"/>
      <c r="H15" s="506"/>
      <c r="I15" s="506"/>
      <c r="J15" s="506"/>
      <c r="K15" s="507"/>
      <c r="L15" s="55"/>
      <c r="M15" s="487" t="s">
        <v>72</v>
      </c>
      <c r="N15" s="488"/>
      <c r="O15" s="488"/>
      <c r="P15" s="488"/>
      <c r="Q15" s="489"/>
      <c r="R15" s="490">
        <v>20666</v>
      </c>
      <c r="S15" s="491"/>
      <c r="T15" s="491"/>
      <c r="U15" s="491"/>
      <c r="V15" s="492"/>
      <c r="W15" s="475" t="s">
        <v>79</v>
      </c>
      <c r="X15" s="408"/>
      <c r="Y15" s="408"/>
      <c r="Z15" s="408"/>
      <c r="AA15" s="408"/>
      <c r="AB15" s="409"/>
      <c r="AC15" s="370">
        <v>1931</v>
      </c>
      <c r="AD15" s="371"/>
      <c r="AE15" s="371"/>
      <c r="AF15" s="371"/>
      <c r="AG15" s="372"/>
      <c r="AH15" s="370">
        <v>2195</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2496722</v>
      </c>
      <c r="BO15" s="390"/>
      <c r="BP15" s="390"/>
      <c r="BQ15" s="390"/>
      <c r="BR15" s="390"/>
      <c r="BS15" s="390"/>
      <c r="BT15" s="390"/>
      <c r="BU15" s="391"/>
      <c r="BV15" s="389">
        <v>2480972</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x14ac:dyDescent="0.15">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18.5</v>
      </c>
      <c r="AD16" s="484"/>
      <c r="AE16" s="484"/>
      <c r="AF16" s="484"/>
      <c r="AG16" s="485"/>
      <c r="AH16" s="483">
        <v>19.399999999999999</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8268614</v>
      </c>
      <c r="BO16" s="395"/>
      <c r="BP16" s="395"/>
      <c r="BQ16" s="395"/>
      <c r="BR16" s="395"/>
      <c r="BS16" s="395"/>
      <c r="BT16" s="395"/>
      <c r="BU16" s="396"/>
      <c r="BV16" s="394">
        <v>8211453</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8"/>
      <c r="C17" s="509"/>
      <c r="D17" s="509"/>
      <c r="E17" s="509"/>
      <c r="F17" s="509"/>
      <c r="G17" s="509"/>
      <c r="H17" s="509"/>
      <c r="I17" s="509"/>
      <c r="J17" s="509"/>
      <c r="K17" s="510"/>
      <c r="L17" s="59"/>
      <c r="M17" s="469" t="s">
        <v>85</v>
      </c>
      <c r="N17" s="470"/>
      <c r="O17" s="470"/>
      <c r="P17" s="470"/>
      <c r="Q17" s="471"/>
      <c r="R17" s="472" t="s">
        <v>86</v>
      </c>
      <c r="S17" s="473"/>
      <c r="T17" s="473"/>
      <c r="U17" s="473"/>
      <c r="V17" s="474"/>
      <c r="W17" s="475" t="s">
        <v>87</v>
      </c>
      <c r="X17" s="408"/>
      <c r="Y17" s="408"/>
      <c r="Z17" s="408"/>
      <c r="AA17" s="408"/>
      <c r="AB17" s="409"/>
      <c r="AC17" s="370">
        <v>7206</v>
      </c>
      <c r="AD17" s="371"/>
      <c r="AE17" s="371"/>
      <c r="AF17" s="371"/>
      <c r="AG17" s="372"/>
      <c r="AH17" s="370">
        <v>7775</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3129251</v>
      </c>
      <c r="BO17" s="395"/>
      <c r="BP17" s="395"/>
      <c r="BQ17" s="395"/>
      <c r="BR17" s="395"/>
      <c r="BS17" s="395"/>
      <c r="BT17" s="395"/>
      <c r="BU17" s="396"/>
      <c r="BV17" s="394">
        <v>3115572</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89</v>
      </c>
      <c r="C18" s="447"/>
      <c r="D18" s="447"/>
      <c r="E18" s="448"/>
      <c r="F18" s="448"/>
      <c r="G18" s="448"/>
      <c r="H18" s="448"/>
      <c r="I18" s="448"/>
      <c r="J18" s="448"/>
      <c r="K18" s="448"/>
      <c r="L18" s="465">
        <v>100.65</v>
      </c>
      <c r="M18" s="465"/>
      <c r="N18" s="465"/>
      <c r="O18" s="465"/>
      <c r="P18" s="465"/>
      <c r="Q18" s="465"/>
      <c r="R18" s="466"/>
      <c r="S18" s="466"/>
      <c r="T18" s="466"/>
      <c r="U18" s="466"/>
      <c r="V18" s="467"/>
      <c r="W18" s="460"/>
      <c r="X18" s="461"/>
      <c r="Y18" s="461"/>
      <c r="Z18" s="461"/>
      <c r="AA18" s="461"/>
      <c r="AB18" s="476"/>
      <c r="AC18" s="358">
        <v>69.099999999999994</v>
      </c>
      <c r="AD18" s="359"/>
      <c r="AE18" s="359"/>
      <c r="AF18" s="359"/>
      <c r="AG18" s="468"/>
      <c r="AH18" s="358">
        <v>68.599999999999994</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9048607</v>
      </c>
      <c r="BO18" s="395"/>
      <c r="BP18" s="395"/>
      <c r="BQ18" s="395"/>
      <c r="BR18" s="395"/>
      <c r="BS18" s="395"/>
      <c r="BT18" s="395"/>
      <c r="BU18" s="396"/>
      <c r="BV18" s="394">
        <v>8908727</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91</v>
      </c>
      <c r="C19" s="447"/>
      <c r="D19" s="447"/>
      <c r="E19" s="448"/>
      <c r="F19" s="448"/>
      <c r="G19" s="448"/>
      <c r="H19" s="448"/>
      <c r="I19" s="448"/>
      <c r="J19" s="448"/>
      <c r="K19" s="448"/>
      <c r="L19" s="449">
        <v>218</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11239622</v>
      </c>
      <c r="BO19" s="395"/>
      <c r="BP19" s="395"/>
      <c r="BQ19" s="395"/>
      <c r="BR19" s="395"/>
      <c r="BS19" s="395"/>
      <c r="BT19" s="395"/>
      <c r="BU19" s="396"/>
      <c r="BV19" s="394">
        <v>10689421</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93</v>
      </c>
      <c r="C20" s="447"/>
      <c r="D20" s="447"/>
      <c r="E20" s="448"/>
      <c r="F20" s="448"/>
      <c r="G20" s="448"/>
      <c r="H20" s="448"/>
      <c r="I20" s="448"/>
      <c r="J20" s="448"/>
      <c r="K20" s="448"/>
      <c r="L20" s="449">
        <v>10141</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16944474</v>
      </c>
      <c r="BO22" s="390"/>
      <c r="BP22" s="390"/>
      <c r="BQ22" s="390"/>
      <c r="BR22" s="390"/>
      <c r="BS22" s="390"/>
      <c r="BT22" s="390"/>
      <c r="BU22" s="391"/>
      <c r="BV22" s="389">
        <v>17357635</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8574984</v>
      </c>
      <c r="BO23" s="395"/>
      <c r="BP23" s="395"/>
      <c r="BQ23" s="395"/>
      <c r="BR23" s="395"/>
      <c r="BS23" s="395"/>
      <c r="BT23" s="395"/>
      <c r="BU23" s="396"/>
      <c r="BV23" s="394">
        <v>8907191</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30"/>
      <c r="C24" s="431"/>
      <c r="D24" s="432"/>
      <c r="E24" s="367" t="s">
        <v>103</v>
      </c>
      <c r="F24" s="368"/>
      <c r="G24" s="368"/>
      <c r="H24" s="368"/>
      <c r="I24" s="368"/>
      <c r="J24" s="368"/>
      <c r="K24" s="369"/>
      <c r="L24" s="370">
        <v>1</v>
      </c>
      <c r="M24" s="371"/>
      <c r="N24" s="371"/>
      <c r="O24" s="371"/>
      <c r="P24" s="372"/>
      <c r="Q24" s="370">
        <v>8200</v>
      </c>
      <c r="R24" s="371"/>
      <c r="S24" s="371"/>
      <c r="T24" s="371"/>
      <c r="U24" s="371"/>
      <c r="V24" s="372"/>
      <c r="W24" s="440"/>
      <c r="X24" s="431"/>
      <c r="Y24" s="432"/>
      <c r="Z24" s="367" t="s">
        <v>104</v>
      </c>
      <c r="AA24" s="368"/>
      <c r="AB24" s="368"/>
      <c r="AC24" s="368"/>
      <c r="AD24" s="368"/>
      <c r="AE24" s="368"/>
      <c r="AF24" s="368"/>
      <c r="AG24" s="369"/>
      <c r="AH24" s="370">
        <v>317</v>
      </c>
      <c r="AI24" s="371"/>
      <c r="AJ24" s="371"/>
      <c r="AK24" s="371"/>
      <c r="AL24" s="372"/>
      <c r="AM24" s="370">
        <v>1016302</v>
      </c>
      <c r="AN24" s="371"/>
      <c r="AO24" s="371"/>
      <c r="AP24" s="371"/>
      <c r="AQ24" s="371"/>
      <c r="AR24" s="372"/>
      <c r="AS24" s="370">
        <v>3206</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12061414</v>
      </c>
      <c r="BO24" s="395"/>
      <c r="BP24" s="395"/>
      <c r="BQ24" s="395"/>
      <c r="BR24" s="395"/>
      <c r="BS24" s="395"/>
      <c r="BT24" s="395"/>
      <c r="BU24" s="396"/>
      <c r="BV24" s="394">
        <v>11896147</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30"/>
      <c r="C25" s="431"/>
      <c r="D25" s="432"/>
      <c r="E25" s="367" t="s">
        <v>106</v>
      </c>
      <c r="F25" s="368"/>
      <c r="G25" s="368"/>
      <c r="H25" s="368"/>
      <c r="I25" s="368"/>
      <c r="J25" s="368"/>
      <c r="K25" s="369"/>
      <c r="L25" s="370">
        <v>1</v>
      </c>
      <c r="M25" s="371"/>
      <c r="N25" s="371"/>
      <c r="O25" s="371"/>
      <c r="P25" s="372"/>
      <c r="Q25" s="370">
        <v>7000</v>
      </c>
      <c r="R25" s="371"/>
      <c r="S25" s="371"/>
      <c r="T25" s="371"/>
      <c r="U25" s="371"/>
      <c r="V25" s="372"/>
      <c r="W25" s="440"/>
      <c r="X25" s="431"/>
      <c r="Y25" s="432"/>
      <c r="Z25" s="367" t="s">
        <v>107</v>
      </c>
      <c r="AA25" s="368"/>
      <c r="AB25" s="368"/>
      <c r="AC25" s="368"/>
      <c r="AD25" s="368"/>
      <c r="AE25" s="368"/>
      <c r="AF25" s="368"/>
      <c r="AG25" s="369"/>
      <c r="AH25" s="370">
        <v>64</v>
      </c>
      <c r="AI25" s="371"/>
      <c r="AJ25" s="371"/>
      <c r="AK25" s="371"/>
      <c r="AL25" s="372"/>
      <c r="AM25" s="370">
        <v>189760</v>
      </c>
      <c r="AN25" s="371"/>
      <c r="AO25" s="371"/>
      <c r="AP25" s="371"/>
      <c r="AQ25" s="371"/>
      <c r="AR25" s="372"/>
      <c r="AS25" s="370">
        <v>2965</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5448959</v>
      </c>
      <c r="BO25" s="390"/>
      <c r="BP25" s="390"/>
      <c r="BQ25" s="390"/>
      <c r="BR25" s="390"/>
      <c r="BS25" s="390"/>
      <c r="BT25" s="390"/>
      <c r="BU25" s="391"/>
      <c r="BV25" s="389">
        <v>1999522</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30"/>
      <c r="C26" s="431"/>
      <c r="D26" s="432"/>
      <c r="E26" s="367" t="s">
        <v>109</v>
      </c>
      <c r="F26" s="368"/>
      <c r="G26" s="368"/>
      <c r="H26" s="368"/>
      <c r="I26" s="368"/>
      <c r="J26" s="368"/>
      <c r="K26" s="369"/>
      <c r="L26" s="370">
        <v>1</v>
      </c>
      <c r="M26" s="371"/>
      <c r="N26" s="371"/>
      <c r="O26" s="371"/>
      <c r="P26" s="372"/>
      <c r="Q26" s="370">
        <v>6200</v>
      </c>
      <c r="R26" s="371"/>
      <c r="S26" s="371"/>
      <c r="T26" s="371"/>
      <c r="U26" s="371"/>
      <c r="V26" s="372"/>
      <c r="W26" s="440"/>
      <c r="X26" s="431"/>
      <c r="Y26" s="432"/>
      <c r="Z26" s="367" t="s">
        <v>110</v>
      </c>
      <c r="AA26" s="405"/>
      <c r="AB26" s="405"/>
      <c r="AC26" s="405"/>
      <c r="AD26" s="405"/>
      <c r="AE26" s="405"/>
      <c r="AF26" s="405"/>
      <c r="AG26" s="406"/>
      <c r="AH26" s="370" t="s">
        <v>64</v>
      </c>
      <c r="AI26" s="371"/>
      <c r="AJ26" s="371"/>
      <c r="AK26" s="371"/>
      <c r="AL26" s="372"/>
      <c r="AM26" s="370" t="s">
        <v>64</v>
      </c>
      <c r="AN26" s="371"/>
      <c r="AO26" s="371"/>
      <c r="AP26" s="371"/>
      <c r="AQ26" s="371"/>
      <c r="AR26" s="372"/>
      <c r="AS26" s="370" t="s">
        <v>64</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30"/>
      <c r="C27" s="431"/>
      <c r="D27" s="432"/>
      <c r="E27" s="367" t="s">
        <v>112</v>
      </c>
      <c r="F27" s="368"/>
      <c r="G27" s="368"/>
      <c r="H27" s="368"/>
      <c r="I27" s="368"/>
      <c r="J27" s="368"/>
      <c r="K27" s="369"/>
      <c r="L27" s="370">
        <v>1</v>
      </c>
      <c r="M27" s="371"/>
      <c r="N27" s="371"/>
      <c r="O27" s="371"/>
      <c r="P27" s="372"/>
      <c r="Q27" s="370">
        <v>4100</v>
      </c>
      <c r="R27" s="371"/>
      <c r="S27" s="371"/>
      <c r="T27" s="371"/>
      <c r="U27" s="371"/>
      <c r="V27" s="372"/>
      <c r="W27" s="440"/>
      <c r="X27" s="431"/>
      <c r="Y27" s="432"/>
      <c r="Z27" s="367" t="s">
        <v>113</v>
      </c>
      <c r="AA27" s="368"/>
      <c r="AB27" s="368"/>
      <c r="AC27" s="368"/>
      <c r="AD27" s="368"/>
      <c r="AE27" s="368"/>
      <c r="AF27" s="368"/>
      <c r="AG27" s="369"/>
      <c r="AH27" s="370">
        <v>4</v>
      </c>
      <c r="AI27" s="371"/>
      <c r="AJ27" s="371"/>
      <c r="AK27" s="371"/>
      <c r="AL27" s="372"/>
      <c r="AM27" s="370">
        <v>15488</v>
      </c>
      <c r="AN27" s="371"/>
      <c r="AO27" s="371"/>
      <c r="AP27" s="371"/>
      <c r="AQ27" s="371"/>
      <c r="AR27" s="372"/>
      <c r="AS27" s="370">
        <v>3872</v>
      </c>
      <c r="AT27" s="371"/>
      <c r="AU27" s="371"/>
      <c r="AV27" s="371"/>
      <c r="AW27" s="371"/>
      <c r="AX27" s="373"/>
      <c r="AY27" s="400" t="s">
        <v>114</v>
      </c>
      <c r="AZ27" s="401"/>
      <c r="BA27" s="401"/>
      <c r="BB27" s="401"/>
      <c r="BC27" s="401"/>
      <c r="BD27" s="401"/>
      <c r="BE27" s="401"/>
      <c r="BF27" s="401"/>
      <c r="BG27" s="401"/>
      <c r="BH27" s="401"/>
      <c r="BI27" s="401"/>
      <c r="BJ27" s="401"/>
      <c r="BK27" s="401"/>
      <c r="BL27" s="401"/>
      <c r="BM27" s="402"/>
      <c r="BN27" s="397" t="s">
        <v>64</v>
      </c>
      <c r="BO27" s="398"/>
      <c r="BP27" s="398"/>
      <c r="BQ27" s="398"/>
      <c r="BR27" s="398"/>
      <c r="BS27" s="398"/>
      <c r="BT27" s="398"/>
      <c r="BU27" s="399"/>
      <c r="BV27" s="397" t="s">
        <v>64</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30"/>
      <c r="C28" s="431"/>
      <c r="D28" s="432"/>
      <c r="E28" s="367" t="s">
        <v>115</v>
      </c>
      <c r="F28" s="368"/>
      <c r="G28" s="368"/>
      <c r="H28" s="368"/>
      <c r="I28" s="368"/>
      <c r="J28" s="368"/>
      <c r="K28" s="369"/>
      <c r="L28" s="370">
        <v>1</v>
      </c>
      <c r="M28" s="371"/>
      <c r="N28" s="371"/>
      <c r="O28" s="371"/>
      <c r="P28" s="372"/>
      <c r="Q28" s="370">
        <v>3550</v>
      </c>
      <c r="R28" s="371"/>
      <c r="S28" s="371"/>
      <c r="T28" s="371"/>
      <c r="U28" s="371"/>
      <c r="V28" s="372"/>
      <c r="W28" s="440"/>
      <c r="X28" s="431"/>
      <c r="Y28" s="432"/>
      <c r="Z28" s="367" t="s">
        <v>116</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117</v>
      </c>
      <c r="AZ28" s="378"/>
      <c r="BA28" s="378"/>
      <c r="BB28" s="379"/>
      <c r="BC28" s="386" t="s">
        <v>118</v>
      </c>
      <c r="BD28" s="387"/>
      <c r="BE28" s="387"/>
      <c r="BF28" s="387"/>
      <c r="BG28" s="387"/>
      <c r="BH28" s="387"/>
      <c r="BI28" s="387"/>
      <c r="BJ28" s="387"/>
      <c r="BK28" s="387"/>
      <c r="BL28" s="387"/>
      <c r="BM28" s="388"/>
      <c r="BN28" s="389">
        <v>4826114</v>
      </c>
      <c r="BO28" s="390"/>
      <c r="BP28" s="390"/>
      <c r="BQ28" s="390"/>
      <c r="BR28" s="390"/>
      <c r="BS28" s="390"/>
      <c r="BT28" s="390"/>
      <c r="BU28" s="391"/>
      <c r="BV28" s="389">
        <v>4646475</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30"/>
      <c r="C29" s="431"/>
      <c r="D29" s="432"/>
      <c r="E29" s="367" t="s">
        <v>119</v>
      </c>
      <c r="F29" s="368"/>
      <c r="G29" s="368"/>
      <c r="H29" s="368"/>
      <c r="I29" s="368"/>
      <c r="J29" s="368"/>
      <c r="K29" s="369"/>
      <c r="L29" s="370">
        <v>14</v>
      </c>
      <c r="M29" s="371"/>
      <c r="N29" s="371"/>
      <c r="O29" s="371"/>
      <c r="P29" s="372"/>
      <c r="Q29" s="370">
        <v>3250</v>
      </c>
      <c r="R29" s="371"/>
      <c r="S29" s="371"/>
      <c r="T29" s="371"/>
      <c r="U29" s="371"/>
      <c r="V29" s="372"/>
      <c r="W29" s="441"/>
      <c r="X29" s="442"/>
      <c r="Y29" s="443"/>
      <c r="Z29" s="367" t="s">
        <v>120</v>
      </c>
      <c r="AA29" s="368"/>
      <c r="AB29" s="368"/>
      <c r="AC29" s="368"/>
      <c r="AD29" s="368"/>
      <c r="AE29" s="368"/>
      <c r="AF29" s="368"/>
      <c r="AG29" s="369"/>
      <c r="AH29" s="370">
        <v>321</v>
      </c>
      <c r="AI29" s="371"/>
      <c r="AJ29" s="371"/>
      <c r="AK29" s="371"/>
      <c r="AL29" s="372"/>
      <c r="AM29" s="370">
        <v>1031790</v>
      </c>
      <c r="AN29" s="371"/>
      <c r="AO29" s="371"/>
      <c r="AP29" s="371"/>
      <c r="AQ29" s="371"/>
      <c r="AR29" s="372"/>
      <c r="AS29" s="370">
        <v>3214</v>
      </c>
      <c r="AT29" s="371"/>
      <c r="AU29" s="371"/>
      <c r="AV29" s="371"/>
      <c r="AW29" s="371"/>
      <c r="AX29" s="373"/>
      <c r="AY29" s="380"/>
      <c r="AZ29" s="381"/>
      <c r="BA29" s="381"/>
      <c r="BB29" s="382"/>
      <c r="BC29" s="374" t="s">
        <v>121</v>
      </c>
      <c r="BD29" s="375"/>
      <c r="BE29" s="375"/>
      <c r="BF29" s="375"/>
      <c r="BG29" s="375"/>
      <c r="BH29" s="375"/>
      <c r="BI29" s="375"/>
      <c r="BJ29" s="375"/>
      <c r="BK29" s="375"/>
      <c r="BL29" s="375"/>
      <c r="BM29" s="376"/>
      <c r="BN29" s="394">
        <v>1092180</v>
      </c>
      <c r="BO29" s="395"/>
      <c r="BP29" s="395"/>
      <c r="BQ29" s="395"/>
      <c r="BR29" s="395"/>
      <c r="BS29" s="395"/>
      <c r="BT29" s="395"/>
      <c r="BU29" s="396"/>
      <c r="BV29" s="394">
        <v>1048246</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122</v>
      </c>
      <c r="X30" s="356"/>
      <c r="Y30" s="356"/>
      <c r="Z30" s="356"/>
      <c r="AA30" s="356"/>
      <c r="AB30" s="356"/>
      <c r="AC30" s="356"/>
      <c r="AD30" s="356"/>
      <c r="AE30" s="356"/>
      <c r="AF30" s="356"/>
      <c r="AG30" s="357"/>
      <c r="AH30" s="358">
        <v>98</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123</v>
      </c>
      <c r="BD30" s="362"/>
      <c r="BE30" s="362"/>
      <c r="BF30" s="362"/>
      <c r="BG30" s="362"/>
      <c r="BH30" s="362"/>
      <c r="BI30" s="362"/>
      <c r="BJ30" s="362"/>
      <c r="BK30" s="362"/>
      <c r="BL30" s="362"/>
      <c r="BM30" s="363"/>
      <c r="BN30" s="397">
        <v>3719233</v>
      </c>
      <c r="BO30" s="398"/>
      <c r="BP30" s="398"/>
      <c r="BQ30" s="398"/>
      <c r="BR30" s="398"/>
      <c r="BS30" s="398"/>
      <c r="BT30" s="398"/>
      <c r="BU30" s="399"/>
      <c r="BV30" s="397">
        <v>3652690</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47" t="s">
        <v>124</v>
      </c>
      <c r="D32" s="347"/>
      <c r="E32" s="347"/>
      <c r="F32" s="347"/>
      <c r="G32" s="347"/>
      <c r="H32" s="347"/>
      <c r="I32" s="347"/>
      <c r="J32" s="347"/>
      <c r="K32" s="347"/>
      <c r="L32" s="347"/>
      <c r="M32" s="347"/>
      <c r="N32" s="347"/>
      <c r="O32" s="347"/>
      <c r="P32" s="347"/>
      <c r="Q32" s="347"/>
      <c r="R32" s="347"/>
      <c r="S32" s="347"/>
      <c r="U32" s="348" t="s">
        <v>125</v>
      </c>
      <c r="V32" s="348"/>
      <c r="W32" s="348"/>
      <c r="X32" s="348"/>
      <c r="Y32" s="348"/>
      <c r="Z32" s="348"/>
      <c r="AA32" s="348"/>
      <c r="AB32" s="348"/>
      <c r="AC32" s="348"/>
      <c r="AD32" s="348"/>
      <c r="AE32" s="348"/>
      <c r="AF32" s="348"/>
      <c r="AG32" s="348"/>
      <c r="AH32" s="348"/>
      <c r="AI32" s="348"/>
      <c r="AJ32" s="348"/>
      <c r="AK32" s="348"/>
      <c r="AM32" s="348" t="s">
        <v>126</v>
      </c>
      <c r="AN32" s="348"/>
      <c r="AO32" s="348"/>
      <c r="AP32" s="348"/>
      <c r="AQ32" s="348"/>
      <c r="AR32" s="348"/>
      <c r="AS32" s="348"/>
      <c r="AT32" s="348"/>
      <c r="AU32" s="348"/>
      <c r="AV32" s="348"/>
      <c r="AW32" s="348"/>
      <c r="AX32" s="348"/>
      <c r="AY32" s="348"/>
      <c r="AZ32" s="348"/>
      <c r="BA32" s="348"/>
      <c r="BB32" s="348"/>
      <c r="BC32" s="348"/>
      <c r="BE32" s="348" t="s">
        <v>127</v>
      </c>
      <c r="BF32" s="348"/>
      <c r="BG32" s="348"/>
      <c r="BH32" s="348"/>
      <c r="BI32" s="348"/>
      <c r="BJ32" s="348"/>
      <c r="BK32" s="348"/>
      <c r="BL32" s="348"/>
      <c r="BM32" s="348"/>
      <c r="BN32" s="348"/>
      <c r="BO32" s="348"/>
      <c r="BP32" s="348"/>
      <c r="BQ32" s="348"/>
      <c r="BR32" s="348"/>
      <c r="BS32" s="348"/>
      <c r="BT32" s="348"/>
      <c r="BU32" s="348"/>
      <c r="BW32" s="348" t="s">
        <v>128</v>
      </c>
      <c r="BX32" s="348"/>
      <c r="BY32" s="348"/>
      <c r="BZ32" s="348"/>
      <c r="CA32" s="348"/>
      <c r="CB32" s="348"/>
      <c r="CC32" s="348"/>
      <c r="CD32" s="348"/>
      <c r="CE32" s="348"/>
      <c r="CF32" s="348"/>
      <c r="CG32" s="348"/>
      <c r="CH32" s="348"/>
      <c r="CI32" s="348"/>
      <c r="CJ32" s="348"/>
      <c r="CK32" s="348"/>
      <c r="CL32" s="348"/>
      <c r="CM32" s="348"/>
      <c r="CO32" s="348" t="s">
        <v>129</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15">
      <c r="A33" s="40"/>
      <c r="B33" s="67"/>
      <c r="C33" s="346" t="s">
        <v>130</v>
      </c>
      <c r="D33" s="346"/>
      <c r="E33" s="345" t="s">
        <v>131</v>
      </c>
      <c r="F33" s="345"/>
      <c r="G33" s="345"/>
      <c r="H33" s="345"/>
      <c r="I33" s="345"/>
      <c r="J33" s="345"/>
      <c r="K33" s="345"/>
      <c r="L33" s="345"/>
      <c r="M33" s="345"/>
      <c r="N33" s="345"/>
      <c r="O33" s="345"/>
      <c r="P33" s="345"/>
      <c r="Q33" s="345"/>
      <c r="R33" s="345"/>
      <c r="S33" s="345"/>
      <c r="T33" s="44"/>
      <c r="U33" s="346" t="s">
        <v>130</v>
      </c>
      <c r="V33" s="346"/>
      <c r="W33" s="345" t="s">
        <v>131</v>
      </c>
      <c r="X33" s="345"/>
      <c r="Y33" s="345"/>
      <c r="Z33" s="345"/>
      <c r="AA33" s="345"/>
      <c r="AB33" s="345"/>
      <c r="AC33" s="345"/>
      <c r="AD33" s="345"/>
      <c r="AE33" s="345"/>
      <c r="AF33" s="345"/>
      <c r="AG33" s="345"/>
      <c r="AH33" s="345"/>
      <c r="AI33" s="345"/>
      <c r="AJ33" s="345"/>
      <c r="AK33" s="345"/>
      <c r="AL33" s="44"/>
      <c r="AM33" s="346" t="s">
        <v>130</v>
      </c>
      <c r="AN33" s="346"/>
      <c r="AO33" s="345" t="s">
        <v>131</v>
      </c>
      <c r="AP33" s="345"/>
      <c r="AQ33" s="345"/>
      <c r="AR33" s="345"/>
      <c r="AS33" s="345"/>
      <c r="AT33" s="345"/>
      <c r="AU33" s="345"/>
      <c r="AV33" s="345"/>
      <c r="AW33" s="345"/>
      <c r="AX33" s="345"/>
      <c r="AY33" s="345"/>
      <c r="AZ33" s="345"/>
      <c r="BA33" s="345"/>
      <c r="BB33" s="345"/>
      <c r="BC33" s="345"/>
      <c r="BD33" s="50"/>
      <c r="BE33" s="345" t="s">
        <v>132</v>
      </c>
      <c r="BF33" s="345"/>
      <c r="BG33" s="345" t="s">
        <v>133</v>
      </c>
      <c r="BH33" s="345"/>
      <c r="BI33" s="345"/>
      <c r="BJ33" s="345"/>
      <c r="BK33" s="345"/>
      <c r="BL33" s="345"/>
      <c r="BM33" s="345"/>
      <c r="BN33" s="345"/>
      <c r="BO33" s="345"/>
      <c r="BP33" s="345"/>
      <c r="BQ33" s="345"/>
      <c r="BR33" s="345"/>
      <c r="BS33" s="345"/>
      <c r="BT33" s="345"/>
      <c r="BU33" s="345"/>
      <c r="BV33" s="50"/>
      <c r="BW33" s="346" t="s">
        <v>132</v>
      </c>
      <c r="BX33" s="346"/>
      <c r="BY33" s="345" t="s">
        <v>134</v>
      </c>
      <c r="BZ33" s="345"/>
      <c r="CA33" s="345"/>
      <c r="CB33" s="345"/>
      <c r="CC33" s="345"/>
      <c r="CD33" s="345"/>
      <c r="CE33" s="345"/>
      <c r="CF33" s="345"/>
      <c r="CG33" s="345"/>
      <c r="CH33" s="345"/>
      <c r="CI33" s="345"/>
      <c r="CJ33" s="345"/>
      <c r="CK33" s="345"/>
      <c r="CL33" s="345"/>
      <c r="CM33" s="345"/>
      <c r="CN33" s="44"/>
      <c r="CO33" s="346" t="s">
        <v>130</v>
      </c>
      <c r="CP33" s="346"/>
      <c r="CQ33" s="345" t="s">
        <v>135</v>
      </c>
      <c r="CR33" s="345"/>
      <c r="CS33" s="345"/>
      <c r="CT33" s="345"/>
      <c r="CU33" s="345"/>
      <c r="CV33" s="345"/>
      <c r="CW33" s="345"/>
      <c r="CX33" s="345"/>
      <c r="CY33" s="345"/>
      <c r="CZ33" s="345"/>
      <c r="DA33" s="345"/>
      <c r="DB33" s="345"/>
      <c r="DC33" s="345"/>
      <c r="DD33" s="345"/>
      <c r="DE33" s="345"/>
      <c r="DF33" s="44"/>
      <c r="DG33" s="344" t="s">
        <v>136</v>
      </c>
      <c r="DH33" s="344"/>
      <c r="DI33" s="45"/>
    </row>
    <row r="34" spans="1:113" ht="32.25" customHeight="1" x14ac:dyDescent="0.1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4</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8</v>
      </c>
      <c r="AN34" s="342"/>
      <c r="AO34" s="343" t="str">
        <f>IF('各会計、関係団体の財政状況及び健全化判断比率'!B32="","",'各会計、関係団体の財政状況及び健全化判断比率'!B32)</f>
        <v>下水道事業会計</v>
      </c>
      <c r="AP34" s="343"/>
      <c r="AQ34" s="343"/>
      <c r="AR34" s="343"/>
      <c r="AS34" s="343"/>
      <c r="AT34" s="343"/>
      <c r="AU34" s="343"/>
      <c r="AV34" s="343"/>
      <c r="AW34" s="343"/>
      <c r="AX34" s="343"/>
      <c r="AY34" s="343"/>
      <c r="AZ34" s="343"/>
      <c r="BA34" s="343"/>
      <c r="BB34" s="343"/>
      <c r="BC34" s="343"/>
      <c r="BD34" s="40"/>
      <c r="BE34" s="342">
        <f>IF(BG34="","",MAX(C34:D43,U34:V43,AM34:AN43)+1)</f>
        <v>9</v>
      </c>
      <c r="BF34" s="342"/>
      <c r="BG34" s="343" t="str">
        <f>IF('各会計、関係団体の財政状況及び健全化判断比率'!B33="","",'各会計、関係団体の財政状況及び健全化判断比率'!B33)</f>
        <v>宿泊施設事業特別会計</v>
      </c>
      <c r="BH34" s="343"/>
      <c r="BI34" s="343"/>
      <c r="BJ34" s="343"/>
      <c r="BK34" s="343"/>
      <c r="BL34" s="343"/>
      <c r="BM34" s="343"/>
      <c r="BN34" s="343"/>
      <c r="BO34" s="343"/>
      <c r="BP34" s="343"/>
      <c r="BQ34" s="343"/>
      <c r="BR34" s="343"/>
      <c r="BS34" s="343"/>
      <c r="BT34" s="343"/>
      <c r="BU34" s="343"/>
      <c r="BV34" s="40"/>
      <c r="BW34" s="342">
        <f>IF(BY34="","",MAX(C34:D43,U34:V43,AM34:AN43,BE34:BF43)+1)</f>
        <v>12</v>
      </c>
      <c r="BX34" s="342"/>
      <c r="BY34" s="343" t="str">
        <f>IF('各会計、関係団体の財政状況及び健全化判断比率'!B68="","",'各会計、関係団体の財政状況及び健全化判断比率'!B68)</f>
        <v>後期高齢者医療広域連合（一般会計）</v>
      </c>
      <c r="BZ34" s="343"/>
      <c r="CA34" s="343"/>
      <c r="CB34" s="343"/>
      <c r="CC34" s="343"/>
      <c r="CD34" s="343"/>
      <c r="CE34" s="343"/>
      <c r="CF34" s="343"/>
      <c r="CG34" s="343"/>
      <c r="CH34" s="343"/>
      <c r="CI34" s="343"/>
      <c r="CJ34" s="343"/>
      <c r="CK34" s="343"/>
      <c r="CL34" s="343"/>
      <c r="CM34" s="343"/>
      <c r="CN34" s="40"/>
      <c r="CO34" s="342">
        <f>IF(CQ34="","",MAX(C34:D43,U34:V43,AM34:AN43,BE34:BF43,BW34:BX43)+1)</f>
        <v>17</v>
      </c>
      <c r="CP34" s="342"/>
      <c r="CQ34" s="343" t="str">
        <f>IF('各会計、関係団体の財政状況及び健全化判断比率'!BS7="","",'各会計、関係団体の財政状況及び健全化判断比率'!BS7)</f>
        <v>江田島市土地開発公社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15">
      <c r="A35" s="40"/>
      <c r="B35" s="67"/>
      <c r="C35" s="342">
        <f>IF(E35="","",C34+1)</f>
        <v>2</v>
      </c>
      <c r="D35" s="342"/>
      <c r="E35" s="343" t="str">
        <f>IF('各会計、関係団体の財政状況及び健全化判断比率'!B8="","",'各会計、関係団体の財政状況及び健全化判断比率'!B8)</f>
        <v>住宅新築資金等貸付事業特別会計</v>
      </c>
      <c r="F35" s="343"/>
      <c r="G35" s="343"/>
      <c r="H35" s="343"/>
      <c r="I35" s="343"/>
      <c r="J35" s="343"/>
      <c r="K35" s="343"/>
      <c r="L35" s="343"/>
      <c r="M35" s="343"/>
      <c r="N35" s="343"/>
      <c r="O35" s="343"/>
      <c r="P35" s="343"/>
      <c r="Q35" s="343"/>
      <c r="R35" s="343"/>
      <c r="S35" s="343"/>
      <c r="T35" s="40"/>
      <c r="U35" s="342">
        <f>IF(W35="","",U34+1)</f>
        <v>5</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10</v>
      </c>
      <c r="BF35" s="342"/>
      <c r="BG35" s="343" t="str">
        <f>IF('各会計、関係団体の財政状況及び健全化判断比率'!B34="","",'各会計、関係団体の財政状況及び健全化判断比率'!B34)</f>
        <v>交通船事業特別会計</v>
      </c>
      <c r="BH35" s="343"/>
      <c r="BI35" s="343"/>
      <c r="BJ35" s="343"/>
      <c r="BK35" s="343"/>
      <c r="BL35" s="343"/>
      <c r="BM35" s="343"/>
      <c r="BN35" s="343"/>
      <c r="BO35" s="343"/>
      <c r="BP35" s="343"/>
      <c r="BQ35" s="343"/>
      <c r="BR35" s="343"/>
      <c r="BS35" s="343"/>
      <c r="BT35" s="343"/>
      <c r="BU35" s="343"/>
      <c r="BV35" s="40"/>
      <c r="BW35" s="342">
        <f t="shared" ref="BW35:BW43" si="2">IF(BY35="","",BW34+1)</f>
        <v>13</v>
      </c>
      <c r="BX35" s="342"/>
      <c r="BY35" s="343" t="str">
        <f>IF('各会計、関係団体の財政状況及び健全化判断比率'!B69="","",'各会計、関係団体の財政状況及び健全化判断比率'!B69)</f>
        <v>後期高齢者医療広域連合（特別会計）</v>
      </c>
      <c r="BZ35" s="343"/>
      <c r="CA35" s="343"/>
      <c r="CB35" s="343"/>
      <c r="CC35" s="343"/>
      <c r="CD35" s="343"/>
      <c r="CE35" s="343"/>
      <c r="CF35" s="343"/>
      <c r="CG35" s="343"/>
      <c r="CH35" s="343"/>
      <c r="CI35" s="343"/>
      <c r="CJ35" s="343"/>
      <c r="CK35" s="343"/>
      <c r="CL35" s="343"/>
      <c r="CM35" s="343"/>
      <c r="CN35" s="40"/>
      <c r="CO35" s="342">
        <f t="shared" ref="CO35:CO43" si="3">IF(CQ35="","",CO34+1)</f>
        <v>18</v>
      </c>
      <c r="CP35" s="342"/>
      <c r="CQ35" s="343" t="str">
        <f>IF('各会計、関係団体の財政状況及び健全化判断比率'!BS8="","",'各会計、関係団体の財政状況及び健全化判断比率'!BS8)</f>
        <v>沖ノ島マリーナ株式会社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15">
      <c r="A36" s="40"/>
      <c r="B36" s="67"/>
      <c r="C36" s="342">
        <f>IF(E36="","",C35+1)</f>
        <v>3</v>
      </c>
      <c r="D36" s="342"/>
      <c r="E36" s="343" t="str">
        <f>IF('各会計、関係団体の財政状況及び健全化判断比率'!B9="","",'各会計、関係団体の財政状況及び健全化判断比率'!B9)</f>
        <v>港湾管理特別会計</v>
      </c>
      <c r="F36" s="343"/>
      <c r="G36" s="343"/>
      <c r="H36" s="343"/>
      <c r="I36" s="343"/>
      <c r="J36" s="343"/>
      <c r="K36" s="343"/>
      <c r="L36" s="343"/>
      <c r="M36" s="343"/>
      <c r="N36" s="343"/>
      <c r="O36" s="343"/>
      <c r="P36" s="343"/>
      <c r="Q36" s="343"/>
      <c r="R36" s="343"/>
      <c r="S36" s="343"/>
      <c r="T36" s="40"/>
      <c r="U36" s="342">
        <f t="shared" ref="U36:U43" si="4">IF(W36="","",U35+1)</f>
        <v>6</v>
      </c>
      <c r="V36" s="342"/>
      <c r="W36" s="343" t="str">
        <f>IF('各会計、関係団体の財政状況及び健全化判断比率'!B30="","",'各会計、関係団体の財政状況及び健全化判断比率'!B30)</f>
        <v>介護保険(保険事業勘定)特別会計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f t="shared" si="1"/>
        <v>11</v>
      </c>
      <c r="BF36" s="342"/>
      <c r="BG36" s="343" t="str">
        <f>IF('各会計、関係団体の財政状況及び健全化判断比率'!B35="","",'各会計、関係団体の財政状況及び健全化判断比率'!B35)</f>
        <v>地域開発事業特別会計</v>
      </c>
      <c r="BH36" s="343"/>
      <c r="BI36" s="343"/>
      <c r="BJ36" s="343"/>
      <c r="BK36" s="343"/>
      <c r="BL36" s="343"/>
      <c r="BM36" s="343"/>
      <c r="BN36" s="343"/>
      <c r="BO36" s="343"/>
      <c r="BP36" s="343"/>
      <c r="BQ36" s="343"/>
      <c r="BR36" s="343"/>
      <c r="BS36" s="343"/>
      <c r="BT36" s="343"/>
      <c r="BU36" s="343"/>
      <c r="BV36" s="40"/>
      <c r="BW36" s="342">
        <f t="shared" si="2"/>
        <v>14</v>
      </c>
      <c r="BX36" s="342"/>
      <c r="BY36" s="343" t="str">
        <f>IF('各会計、関係団体の財政状況及び健全化判断比率'!B70="","",'各会計、関係団体の財政状況及び健全化判断比率'!B70)</f>
        <v>広島県市町総合事務組合</v>
      </c>
      <c r="BZ36" s="343"/>
      <c r="CA36" s="343"/>
      <c r="CB36" s="343"/>
      <c r="CC36" s="343"/>
      <c r="CD36" s="343"/>
      <c r="CE36" s="343"/>
      <c r="CF36" s="343"/>
      <c r="CG36" s="343"/>
      <c r="CH36" s="343"/>
      <c r="CI36" s="343"/>
      <c r="CJ36" s="343"/>
      <c r="CK36" s="343"/>
      <c r="CL36" s="343"/>
      <c r="CM36" s="343"/>
      <c r="CN36" s="40"/>
      <c r="CO36" s="342">
        <f t="shared" si="3"/>
        <v>19</v>
      </c>
      <c r="CP36" s="342"/>
      <c r="CQ36" s="343" t="str">
        <f>IF('各会計、関係団体の財政状況及び健全化判断比率'!BS9="","",'各会計、関係団体の財政状況及び健全化判断比率'!BS9)</f>
        <v>江田島バス株式会社</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1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f t="shared" si="4"/>
        <v>7</v>
      </c>
      <c r="V37" s="342"/>
      <c r="W37" s="343" t="str">
        <f>IF('各会計、関係団体の財政状況及び健全化判断比率'!B31="","",'各会計、関係団体の財政状況及び健全化判断比率'!B31)</f>
        <v>介護保険(介護サービス事業勘定)特別会計</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15</v>
      </c>
      <c r="BX37" s="342"/>
      <c r="BY37" s="343" t="str">
        <f>IF('各会計、関係団体の財政状況及び健全化判断比率'!B71="","",'各会計、関係団体の財政状況及び健全化判断比率'!B71)</f>
        <v>広島県水道広域連合企業団（水道事業会計）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1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16</v>
      </c>
      <c r="BX38" s="342"/>
      <c r="BY38" s="343" t="str">
        <f>IF('各会計、関係団体の財政状況及び健全化判断比率'!B72="","",'各会計、関係団体の財政状況及び健全化判断比率'!B72)</f>
        <v>広島県水道広域連合企業団（工業用水道事業会計）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1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1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1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1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1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39" t="s">
        <v>138</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139</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140</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141</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143</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144</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145</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QHYEY+FKezpFH/8rxv5tb7bQbVawCzzBjP0Ntapl6fkoJ2/VELYm+lTO9zvTOM01L46XmJfAKcLgTjh6V+Bnlw==" saltValue="VneWlZUl6HdxDGSDtl1m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5A14C-D5CF-45C0-8D83-F28A49CD9BAA}">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485</v>
      </c>
      <c r="K32" s="216"/>
      <c r="L32" s="216"/>
      <c r="M32" s="216"/>
      <c r="N32" s="216"/>
      <c r="O32" s="216"/>
      <c r="P32" s="216"/>
    </row>
    <row r="33" spans="1:16" ht="39" customHeight="1" thickBot="1" x14ac:dyDescent="0.25">
      <c r="A33" s="216"/>
      <c r="B33" s="219" t="s">
        <v>493</v>
      </c>
      <c r="C33" s="220"/>
      <c r="D33" s="220"/>
      <c r="E33" s="221" t="s">
        <v>486</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494</v>
      </c>
      <c r="D34" s="1124"/>
      <c r="E34" s="1125"/>
      <c r="F34" s="226">
        <v>1.85</v>
      </c>
      <c r="G34" s="227">
        <v>2.74</v>
      </c>
      <c r="H34" s="227">
        <v>1.94</v>
      </c>
      <c r="I34" s="227">
        <v>1.62</v>
      </c>
      <c r="J34" s="228">
        <v>1.26</v>
      </c>
      <c r="K34" s="216"/>
      <c r="L34" s="216"/>
      <c r="M34" s="216"/>
      <c r="N34" s="216"/>
      <c r="O34" s="216"/>
      <c r="P34" s="216"/>
    </row>
    <row r="35" spans="1:16" ht="39" customHeight="1" x14ac:dyDescent="0.15">
      <c r="A35" s="216"/>
      <c r="B35" s="229"/>
      <c r="C35" s="1120" t="s">
        <v>495</v>
      </c>
      <c r="D35" s="1120"/>
      <c r="E35" s="1121"/>
      <c r="F35" s="230">
        <v>0.65</v>
      </c>
      <c r="G35" s="231">
        <v>1.05</v>
      </c>
      <c r="H35" s="231">
        <v>1.18</v>
      </c>
      <c r="I35" s="231">
        <v>1.31</v>
      </c>
      <c r="J35" s="232">
        <v>1.1499999999999999</v>
      </c>
      <c r="K35" s="216"/>
      <c r="L35" s="216"/>
      <c r="M35" s="216"/>
      <c r="N35" s="216"/>
      <c r="O35" s="216"/>
      <c r="P35" s="216"/>
    </row>
    <row r="36" spans="1:16" ht="39" customHeight="1" x14ac:dyDescent="0.15">
      <c r="A36" s="216"/>
      <c r="B36" s="229"/>
      <c r="C36" s="1120" t="s">
        <v>496</v>
      </c>
      <c r="D36" s="1120"/>
      <c r="E36" s="1121"/>
      <c r="F36" s="230">
        <v>0.2</v>
      </c>
      <c r="G36" s="231">
        <v>0.56999999999999995</v>
      </c>
      <c r="H36" s="231">
        <v>1.27</v>
      </c>
      <c r="I36" s="231">
        <v>0.72</v>
      </c>
      <c r="J36" s="232">
        <v>0.65</v>
      </c>
      <c r="K36" s="216"/>
      <c r="L36" s="216"/>
      <c r="M36" s="216"/>
      <c r="N36" s="216"/>
      <c r="O36" s="216"/>
      <c r="P36" s="216"/>
    </row>
    <row r="37" spans="1:16" ht="39" customHeight="1" x14ac:dyDescent="0.15">
      <c r="A37" s="216"/>
      <c r="B37" s="229"/>
      <c r="C37" s="1120" t="s">
        <v>497</v>
      </c>
      <c r="D37" s="1120"/>
      <c r="E37" s="1121"/>
      <c r="F37" s="230">
        <v>0.59</v>
      </c>
      <c r="G37" s="231">
        <v>2.48</v>
      </c>
      <c r="H37" s="231">
        <v>3.44</v>
      </c>
      <c r="I37" s="231">
        <v>3.79</v>
      </c>
      <c r="J37" s="232">
        <v>0.42</v>
      </c>
      <c r="K37" s="216"/>
      <c r="L37" s="216"/>
      <c r="M37" s="216"/>
      <c r="N37" s="216"/>
      <c r="O37" s="216"/>
      <c r="P37" s="216"/>
    </row>
    <row r="38" spans="1:16" ht="39" customHeight="1" x14ac:dyDescent="0.15">
      <c r="A38" s="216"/>
      <c r="B38" s="229"/>
      <c r="C38" s="1120" t="s">
        <v>498</v>
      </c>
      <c r="D38" s="1120"/>
      <c r="E38" s="1121"/>
      <c r="F38" s="230">
        <v>0.11</v>
      </c>
      <c r="G38" s="231">
        <v>0.1</v>
      </c>
      <c r="H38" s="231">
        <v>0.13</v>
      </c>
      <c r="I38" s="231">
        <v>0.1</v>
      </c>
      <c r="J38" s="232">
        <v>0.11</v>
      </c>
      <c r="K38" s="216"/>
      <c r="L38" s="216"/>
      <c r="M38" s="216"/>
      <c r="N38" s="216"/>
      <c r="O38" s="216"/>
      <c r="P38" s="216"/>
    </row>
    <row r="39" spans="1:16" ht="39" customHeight="1" x14ac:dyDescent="0.15">
      <c r="A39" s="216"/>
      <c r="B39" s="229"/>
      <c r="C39" s="1120" t="s">
        <v>499</v>
      </c>
      <c r="D39" s="1120"/>
      <c r="E39" s="1121"/>
      <c r="F39" s="230">
        <v>0</v>
      </c>
      <c r="G39" s="231">
        <v>0</v>
      </c>
      <c r="H39" s="231">
        <v>0.01</v>
      </c>
      <c r="I39" s="231">
        <v>0.08</v>
      </c>
      <c r="J39" s="232">
        <v>0.05</v>
      </c>
      <c r="K39" s="216"/>
      <c r="L39" s="216"/>
      <c r="M39" s="216"/>
      <c r="N39" s="216"/>
      <c r="O39" s="216"/>
      <c r="P39" s="216"/>
    </row>
    <row r="40" spans="1:16" ht="39" customHeight="1" x14ac:dyDescent="0.15">
      <c r="A40" s="216"/>
      <c r="B40" s="229"/>
      <c r="C40" s="1120" t="s">
        <v>500</v>
      </c>
      <c r="D40" s="1120"/>
      <c r="E40" s="1121"/>
      <c r="F40" s="230">
        <v>0</v>
      </c>
      <c r="G40" s="231">
        <v>0.01</v>
      </c>
      <c r="H40" s="231">
        <v>7.0000000000000007E-2</v>
      </c>
      <c r="I40" s="231">
        <v>0.01</v>
      </c>
      <c r="J40" s="232">
        <v>0</v>
      </c>
      <c r="K40" s="216"/>
      <c r="L40" s="216"/>
      <c r="M40" s="216"/>
      <c r="N40" s="216"/>
      <c r="O40" s="216"/>
      <c r="P40" s="216"/>
    </row>
    <row r="41" spans="1:16" ht="39" customHeight="1" x14ac:dyDescent="0.15">
      <c r="A41" s="216"/>
      <c r="B41" s="229"/>
      <c r="C41" s="1120" t="s">
        <v>501</v>
      </c>
      <c r="D41" s="1120"/>
      <c r="E41" s="1121"/>
      <c r="F41" s="230">
        <v>0</v>
      </c>
      <c r="G41" s="231">
        <v>0</v>
      </c>
      <c r="H41" s="231">
        <v>0</v>
      </c>
      <c r="I41" s="231">
        <v>0</v>
      </c>
      <c r="J41" s="232">
        <v>0</v>
      </c>
      <c r="K41" s="216"/>
      <c r="L41" s="216"/>
      <c r="M41" s="216"/>
      <c r="N41" s="216"/>
      <c r="O41" s="216"/>
      <c r="P41" s="216"/>
    </row>
    <row r="42" spans="1:16" ht="39" customHeight="1" x14ac:dyDescent="0.15">
      <c r="A42" s="216"/>
      <c r="B42" s="233"/>
      <c r="C42" s="1120" t="s">
        <v>502</v>
      </c>
      <c r="D42" s="1120"/>
      <c r="E42" s="1121"/>
      <c r="F42" s="230" t="s">
        <v>447</v>
      </c>
      <c r="G42" s="231" t="s">
        <v>447</v>
      </c>
      <c r="H42" s="231" t="s">
        <v>447</v>
      </c>
      <c r="I42" s="231" t="s">
        <v>447</v>
      </c>
      <c r="J42" s="232" t="s">
        <v>447</v>
      </c>
      <c r="K42" s="216"/>
      <c r="L42" s="216"/>
      <c r="M42" s="216"/>
      <c r="N42" s="216"/>
      <c r="O42" s="216"/>
      <c r="P42" s="216"/>
    </row>
    <row r="43" spans="1:16" ht="39" customHeight="1" thickBot="1" x14ac:dyDescent="0.2">
      <c r="A43" s="216"/>
      <c r="B43" s="234"/>
      <c r="C43" s="1122" t="s">
        <v>503</v>
      </c>
      <c r="D43" s="1122"/>
      <c r="E43" s="1123"/>
      <c r="F43" s="235">
        <v>17.45</v>
      </c>
      <c r="G43" s="236">
        <v>18.77</v>
      </c>
      <c r="H43" s="236">
        <v>19.010000000000002</v>
      </c>
      <c r="I43" s="236">
        <v>20.63</v>
      </c>
      <c r="J43" s="237">
        <v>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ZxXfRWvjegsEGRV4E5WPBxg3JQ8PXWpK9Sx+Ty/x2BV/639qFc3578NsYzNnjSgTz2SNEoLUIywaBNrOoMpgGA==" saltValue="mTMMXRl4t5TDeE8koq82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6608F-890E-4A11-84B7-464A8646313F}">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5" customHeight="1" thickBot="1" x14ac:dyDescent="0.2">
      <c r="A44" s="240"/>
      <c r="B44" s="243" t="s">
        <v>505</v>
      </c>
      <c r="C44" s="244"/>
      <c r="D44" s="244"/>
      <c r="E44" s="245"/>
      <c r="F44" s="245"/>
      <c r="G44" s="245"/>
      <c r="H44" s="245"/>
      <c r="I44" s="245"/>
      <c r="J44" s="246" t="s">
        <v>486</v>
      </c>
      <c r="K44" s="247" t="s">
        <v>3</v>
      </c>
      <c r="L44" s="248" t="s">
        <v>4</v>
      </c>
      <c r="M44" s="248" t="s">
        <v>5</v>
      </c>
      <c r="N44" s="248" t="s">
        <v>6</v>
      </c>
      <c r="O44" s="249" t="s">
        <v>7</v>
      </c>
      <c r="P44" s="240"/>
      <c r="Q44" s="240"/>
      <c r="R44" s="240"/>
      <c r="S44" s="240"/>
      <c r="T44" s="240"/>
      <c r="U44" s="240"/>
    </row>
    <row r="45" spans="1:21" ht="30.75" customHeight="1" x14ac:dyDescent="0.15">
      <c r="A45" s="240"/>
      <c r="B45" s="1149" t="s">
        <v>506</v>
      </c>
      <c r="C45" s="1150"/>
      <c r="D45" s="250"/>
      <c r="E45" s="1155" t="s">
        <v>507</v>
      </c>
      <c r="F45" s="1155"/>
      <c r="G45" s="1155"/>
      <c r="H45" s="1155"/>
      <c r="I45" s="1155"/>
      <c r="J45" s="1156"/>
      <c r="K45" s="251">
        <v>1927</v>
      </c>
      <c r="L45" s="252">
        <v>1980</v>
      </c>
      <c r="M45" s="252">
        <v>1933</v>
      </c>
      <c r="N45" s="252">
        <v>1924</v>
      </c>
      <c r="O45" s="253">
        <v>1998</v>
      </c>
      <c r="P45" s="240"/>
      <c r="Q45" s="240"/>
      <c r="R45" s="240"/>
      <c r="S45" s="240"/>
      <c r="T45" s="240"/>
      <c r="U45" s="240"/>
    </row>
    <row r="46" spans="1:21" ht="30.75" customHeight="1" x14ac:dyDescent="0.15">
      <c r="A46" s="240"/>
      <c r="B46" s="1151"/>
      <c r="C46" s="1152"/>
      <c r="D46" s="254"/>
      <c r="E46" s="1128" t="s">
        <v>508</v>
      </c>
      <c r="F46" s="1128"/>
      <c r="G46" s="1128"/>
      <c r="H46" s="1128"/>
      <c r="I46" s="1128"/>
      <c r="J46" s="1129"/>
      <c r="K46" s="255" t="s">
        <v>447</v>
      </c>
      <c r="L46" s="256" t="s">
        <v>447</v>
      </c>
      <c r="M46" s="256" t="s">
        <v>447</v>
      </c>
      <c r="N46" s="256" t="s">
        <v>447</v>
      </c>
      <c r="O46" s="257" t="s">
        <v>447</v>
      </c>
      <c r="P46" s="240"/>
      <c r="Q46" s="240"/>
      <c r="R46" s="240"/>
      <c r="S46" s="240"/>
      <c r="T46" s="240"/>
      <c r="U46" s="240"/>
    </row>
    <row r="47" spans="1:21" ht="30.75" customHeight="1" x14ac:dyDescent="0.15">
      <c r="A47" s="240"/>
      <c r="B47" s="1151"/>
      <c r="C47" s="1152"/>
      <c r="D47" s="254"/>
      <c r="E47" s="1128" t="s">
        <v>509</v>
      </c>
      <c r="F47" s="1128"/>
      <c r="G47" s="1128"/>
      <c r="H47" s="1128"/>
      <c r="I47" s="1128"/>
      <c r="J47" s="1129"/>
      <c r="K47" s="255" t="s">
        <v>447</v>
      </c>
      <c r="L47" s="256" t="s">
        <v>447</v>
      </c>
      <c r="M47" s="256" t="s">
        <v>447</v>
      </c>
      <c r="N47" s="256" t="s">
        <v>447</v>
      </c>
      <c r="O47" s="257" t="s">
        <v>447</v>
      </c>
      <c r="P47" s="240"/>
      <c r="Q47" s="240"/>
      <c r="R47" s="240"/>
      <c r="S47" s="240"/>
      <c r="T47" s="240"/>
      <c r="U47" s="240"/>
    </row>
    <row r="48" spans="1:21" ht="30.75" customHeight="1" x14ac:dyDescent="0.15">
      <c r="A48" s="240"/>
      <c r="B48" s="1151"/>
      <c r="C48" s="1152"/>
      <c r="D48" s="254"/>
      <c r="E48" s="1128" t="s">
        <v>510</v>
      </c>
      <c r="F48" s="1128"/>
      <c r="G48" s="1128"/>
      <c r="H48" s="1128"/>
      <c r="I48" s="1128"/>
      <c r="J48" s="1129"/>
      <c r="K48" s="255">
        <v>407</v>
      </c>
      <c r="L48" s="256">
        <v>396</v>
      </c>
      <c r="M48" s="256">
        <v>369</v>
      </c>
      <c r="N48" s="256">
        <v>333</v>
      </c>
      <c r="O48" s="257">
        <v>302</v>
      </c>
      <c r="P48" s="240"/>
      <c r="Q48" s="240"/>
      <c r="R48" s="240"/>
      <c r="S48" s="240"/>
      <c r="T48" s="240"/>
      <c r="U48" s="240"/>
    </row>
    <row r="49" spans="1:21" ht="30.75" customHeight="1" x14ac:dyDescent="0.15">
      <c r="A49" s="240"/>
      <c r="B49" s="1151"/>
      <c r="C49" s="1152"/>
      <c r="D49" s="254"/>
      <c r="E49" s="1128" t="s">
        <v>511</v>
      </c>
      <c r="F49" s="1128"/>
      <c r="G49" s="1128"/>
      <c r="H49" s="1128"/>
      <c r="I49" s="1128"/>
      <c r="J49" s="1129"/>
      <c r="K49" s="255" t="s">
        <v>447</v>
      </c>
      <c r="L49" s="256" t="s">
        <v>447</v>
      </c>
      <c r="M49" s="256" t="s">
        <v>447</v>
      </c>
      <c r="N49" s="256" t="s">
        <v>447</v>
      </c>
      <c r="O49" s="257">
        <v>6</v>
      </c>
      <c r="P49" s="240"/>
      <c r="Q49" s="240"/>
      <c r="R49" s="240"/>
      <c r="S49" s="240"/>
      <c r="T49" s="240"/>
      <c r="U49" s="240"/>
    </row>
    <row r="50" spans="1:21" ht="30.75" customHeight="1" x14ac:dyDescent="0.15">
      <c r="A50" s="240"/>
      <c r="B50" s="1151"/>
      <c r="C50" s="1152"/>
      <c r="D50" s="254"/>
      <c r="E50" s="1128" t="s">
        <v>512</v>
      </c>
      <c r="F50" s="1128"/>
      <c r="G50" s="1128"/>
      <c r="H50" s="1128"/>
      <c r="I50" s="1128"/>
      <c r="J50" s="1129"/>
      <c r="K50" s="255">
        <v>17</v>
      </c>
      <c r="L50" s="256">
        <v>16</v>
      </c>
      <c r="M50" s="256">
        <v>15</v>
      </c>
      <c r="N50" s="256">
        <v>15</v>
      </c>
      <c r="O50" s="257">
        <v>13</v>
      </c>
      <c r="P50" s="240"/>
      <c r="Q50" s="240"/>
      <c r="R50" s="240"/>
      <c r="S50" s="240"/>
      <c r="T50" s="240"/>
      <c r="U50" s="240"/>
    </row>
    <row r="51" spans="1:21" ht="30.75" customHeight="1" x14ac:dyDescent="0.15">
      <c r="A51" s="240"/>
      <c r="B51" s="1153"/>
      <c r="C51" s="1154"/>
      <c r="D51" s="258"/>
      <c r="E51" s="1128" t="s">
        <v>513</v>
      </c>
      <c r="F51" s="1128"/>
      <c r="G51" s="1128"/>
      <c r="H51" s="1128"/>
      <c r="I51" s="1128"/>
      <c r="J51" s="1129"/>
      <c r="K51" s="255">
        <v>0</v>
      </c>
      <c r="L51" s="256">
        <v>0</v>
      </c>
      <c r="M51" s="256">
        <v>0</v>
      </c>
      <c r="N51" s="256">
        <v>0</v>
      </c>
      <c r="O51" s="257">
        <v>0</v>
      </c>
      <c r="P51" s="240"/>
      <c r="Q51" s="240"/>
      <c r="R51" s="240"/>
      <c r="S51" s="240"/>
      <c r="T51" s="240"/>
      <c r="U51" s="240"/>
    </row>
    <row r="52" spans="1:21" ht="30.75" customHeight="1" x14ac:dyDescent="0.15">
      <c r="A52" s="240"/>
      <c r="B52" s="1126" t="s">
        <v>514</v>
      </c>
      <c r="C52" s="1127"/>
      <c r="D52" s="258"/>
      <c r="E52" s="1128" t="s">
        <v>515</v>
      </c>
      <c r="F52" s="1128"/>
      <c r="G52" s="1128"/>
      <c r="H52" s="1128"/>
      <c r="I52" s="1128"/>
      <c r="J52" s="1129"/>
      <c r="K52" s="255">
        <v>1870</v>
      </c>
      <c r="L52" s="256">
        <v>1860</v>
      </c>
      <c r="M52" s="256">
        <v>1770</v>
      </c>
      <c r="N52" s="256">
        <v>1702</v>
      </c>
      <c r="O52" s="257">
        <v>1699</v>
      </c>
      <c r="P52" s="240"/>
      <c r="Q52" s="240"/>
      <c r="R52" s="240"/>
      <c r="S52" s="240"/>
      <c r="T52" s="240"/>
      <c r="U52" s="240"/>
    </row>
    <row r="53" spans="1:21" ht="30.75" customHeight="1" thickBot="1" x14ac:dyDescent="0.2">
      <c r="A53" s="240"/>
      <c r="B53" s="1130" t="s">
        <v>516</v>
      </c>
      <c r="C53" s="1131"/>
      <c r="D53" s="259"/>
      <c r="E53" s="1132" t="s">
        <v>517</v>
      </c>
      <c r="F53" s="1132"/>
      <c r="G53" s="1132"/>
      <c r="H53" s="1132"/>
      <c r="I53" s="1132"/>
      <c r="J53" s="1133"/>
      <c r="K53" s="260">
        <v>481</v>
      </c>
      <c r="L53" s="261">
        <v>532</v>
      </c>
      <c r="M53" s="261">
        <v>547</v>
      </c>
      <c r="N53" s="261">
        <v>570</v>
      </c>
      <c r="O53" s="262">
        <v>620</v>
      </c>
      <c r="P53" s="240"/>
      <c r="Q53" s="240"/>
      <c r="R53" s="240"/>
      <c r="S53" s="240"/>
      <c r="T53" s="240"/>
      <c r="U53" s="240"/>
    </row>
    <row r="54" spans="1:21" ht="24" customHeight="1" x14ac:dyDescent="0.15">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519</v>
      </c>
      <c r="C56" s="265"/>
      <c r="D56" s="265"/>
      <c r="E56" s="265"/>
      <c r="F56" s="265"/>
      <c r="G56" s="265"/>
      <c r="H56" s="265"/>
      <c r="I56" s="265"/>
      <c r="J56" s="265"/>
      <c r="K56" s="266"/>
      <c r="L56" s="266"/>
      <c r="M56" s="266"/>
      <c r="N56" s="266"/>
      <c r="O56" s="267" t="s">
        <v>520</v>
      </c>
      <c r="P56" s="240"/>
      <c r="Q56" s="240"/>
      <c r="R56" s="240"/>
      <c r="S56" s="240"/>
      <c r="T56" s="240"/>
      <c r="U56" s="240"/>
    </row>
    <row r="57" spans="1:21" ht="31.5" customHeight="1" thickBot="1" x14ac:dyDescent="0.2">
      <c r="A57" s="240"/>
      <c r="B57" s="268"/>
      <c r="C57" s="269"/>
      <c r="D57" s="269"/>
      <c r="E57" s="270"/>
      <c r="F57" s="270"/>
      <c r="G57" s="270"/>
      <c r="H57" s="270"/>
      <c r="I57" s="270"/>
      <c r="J57" s="271" t="s">
        <v>486</v>
      </c>
      <c r="K57" s="272" t="s">
        <v>521</v>
      </c>
      <c r="L57" s="273" t="s">
        <v>522</v>
      </c>
      <c r="M57" s="273" t="s">
        <v>523</v>
      </c>
      <c r="N57" s="273" t="s">
        <v>524</v>
      </c>
      <c r="O57" s="274" t="s">
        <v>525</v>
      </c>
      <c r="P57" s="240"/>
      <c r="Q57" s="240"/>
      <c r="R57" s="240"/>
      <c r="S57" s="240"/>
      <c r="T57" s="240"/>
      <c r="U57" s="240"/>
    </row>
    <row r="58" spans="1:21" ht="31.5" customHeight="1" x14ac:dyDescent="0.15">
      <c r="B58" s="1134" t="s">
        <v>526</v>
      </c>
      <c r="C58" s="1135"/>
      <c r="D58" s="1140" t="s">
        <v>527</v>
      </c>
      <c r="E58" s="1141"/>
      <c r="F58" s="1141"/>
      <c r="G58" s="1141"/>
      <c r="H58" s="1141"/>
      <c r="I58" s="1141"/>
      <c r="J58" s="1142"/>
      <c r="K58" s="275"/>
      <c r="L58" s="276"/>
      <c r="M58" s="276"/>
      <c r="N58" s="276"/>
      <c r="O58" s="277"/>
    </row>
    <row r="59" spans="1:21" ht="31.5" customHeight="1" x14ac:dyDescent="0.15">
      <c r="B59" s="1136"/>
      <c r="C59" s="1137"/>
      <c r="D59" s="1143" t="s">
        <v>528</v>
      </c>
      <c r="E59" s="1144"/>
      <c r="F59" s="1144"/>
      <c r="G59" s="1144"/>
      <c r="H59" s="1144"/>
      <c r="I59" s="1144"/>
      <c r="J59" s="1145"/>
      <c r="K59" s="278"/>
      <c r="L59" s="279"/>
      <c r="M59" s="279"/>
      <c r="N59" s="279"/>
      <c r="O59" s="280"/>
    </row>
    <row r="60" spans="1:21" ht="31.5" customHeight="1" thickBot="1" x14ac:dyDescent="0.2">
      <c r="B60" s="1138"/>
      <c r="C60" s="1139"/>
      <c r="D60" s="1146" t="s">
        <v>529</v>
      </c>
      <c r="E60" s="1147"/>
      <c r="F60" s="1147"/>
      <c r="G60" s="1147"/>
      <c r="H60" s="1147"/>
      <c r="I60" s="1147"/>
      <c r="J60" s="1148"/>
      <c r="K60" s="281"/>
      <c r="L60" s="282"/>
      <c r="M60" s="282"/>
      <c r="N60" s="282"/>
      <c r="O60" s="283"/>
    </row>
    <row r="61" spans="1:21" ht="24" customHeight="1" x14ac:dyDescent="0.15">
      <c r="B61" s="284"/>
      <c r="C61" s="284"/>
      <c r="D61" s="285" t="s">
        <v>530</v>
      </c>
      <c r="E61" s="286"/>
      <c r="F61" s="286"/>
      <c r="G61" s="286"/>
      <c r="H61" s="286"/>
      <c r="I61" s="286"/>
      <c r="J61" s="286"/>
      <c r="K61" s="286"/>
      <c r="L61" s="286"/>
      <c r="M61" s="286"/>
      <c r="N61" s="286"/>
      <c r="O61" s="286"/>
    </row>
    <row r="62" spans="1:21" ht="24" customHeight="1" x14ac:dyDescent="0.15">
      <c r="B62" s="287"/>
      <c r="C62" s="287"/>
      <c r="D62" s="285" t="s">
        <v>531</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K8dinLqsX3KAD/bv8EubuvDZ/zzOd7gDvxlYlARkueWXuvdxfc62MKEEtIksH01PlqtpehQqjLIDF4K5dOKnIQ==" saltValue="71UAUYqHPWne0hiIN+49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38DC9-0EBB-45A2-A92F-C5C8147DE416}">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504</v>
      </c>
    </row>
    <row r="40" spans="2:13" ht="27.75" customHeight="1" thickBot="1" x14ac:dyDescent="0.2">
      <c r="B40" s="290" t="s">
        <v>505</v>
      </c>
      <c r="C40" s="291"/>
      <c r="D40" s="291"/>
      <c r="E40" s="292"/>
      <c r="F40" s="292"/>
      <c r="G40" s="292"/>
      <c r="H40" s="293" t="s">
        <v>486</v>
      </c>
      <c r="I40" s="294" t="s">
        <v>3</v>
      </c>
      <c r="J40" s="295" t="s">
        <v>4</v>
      </c>
      <c r="K40" s="295" t="s">
        <v>5</v>
      </c>
      <c r="L40" s="295" t="s">
        <v>6</v>
      </c>
      <c r="M40" s="296" t="s">
        <v>7</v>
      </c>
    </row>
    <row r="41" spans="2:13" ht="27.75" customHeight="1" x14ac:dyDescent="0.15">
      <c r="B41" s="1169" t="s">
        <v>532</v>
      </c>
      <c r="C41" s="1170"/>
      <c r="D41" s="297"/>
      <c r="E41" s="1171" t="s">
        <v>533</v>
      </c>
      <c r="F41" s="1171"/>
      <c r="G41" s="1171"/>
      <c r="H41" s="1172"/>
      <c r="I41" s="298">
        <v>19213</v>
      </c>
      <c r="J41" s="299">
        <v>18752</v>
      </c>
      <c r="K41" s="299">
        <v>18156</v>
      </c>
      <c r="L41" s="299">
        <v>17765</v>
      </c>
      <c r="M41" s="300">
        <v>17311</v>
      </c>
    </row>
    <row r="42" spans="2:13" ht="27.75" customHeight="1" x14ac:dyDescent="0.15">
      <c r="B42" s="1159"/>
      <c r="C42" s="1160"/>
      <c r="D42" s="301"/>
      <c r="E42" s="1163" t="s">
        <v>534</v>
      </c>
      <c r="F42" s="1163"/>
      <c r="G42" s="1163"/>
      <c r="H42" s="1164"/>
      <c r="I42" s="302">
        <v>279</v>
      </c>
      <c r="J42" s="303">
        <v>250</v>
      </c>
      <c r="K42" s="303">
        <v>238</v>
      </c>
      <c r="L42" s="303">
        <v>225</v>
      </c>
      <c r="M42" s="304">
        <v>213</v>
      </c>
    </row>
    <row r="43" spans="2:13" ht="27.75" customHeight="1" x14ac:dyDescent="0.15">
      <c r="B43" s="1159"/>
      <c r="C43" s="1160"/>
      <c r="D43" s="301"/>
      <c r="E43" s="1163" t="s">
        <v>535</v>
      </c>
      <c r="F43" s="1163"/>
      <c r="G43" s="1163"/>
      <c r="H43" s="1164"/>
      <c r="I43" s="302">
        <v>3680</v>
      </c>
      <c r="J43" s="303">
        <v>3400</v>
      </c>
      <c r="K43" s="303">
        <v>3019</v>
      </c>
      <c r="L43" s="303">
        <v>2661</v>
      </c>
      <c r="M43" s="304">
        <v>2235</v>
      </c>
    </row>
    <row r="44" spans="2:13" ht="27.75" customHeight="1" x14ac:dyDescent="0.15">
      <c r="B44" s="1159"/>
      <c r="C44" s="1160"/>
      <c r="D44" s="301"/>
      <c r="E44" s="1163" t="s">
        <v>536</v>
      </c>
      <c r="F44" s="1163"/>
      <c r="G44" s="1163"/>
      <c r="H44" s="1164"/>
      <c r="I44" s="302" t="s">
        <v>447</v>
      </c>
      <c r="J44" s="303" t="s">
        <v>447</v>
      </c>
      <c r="K44" s="303" t="s">
        <v>447</v>
      </c>
      <c r="L44" s="303" t="s">
        <v>447</v>
      </c>
      <c r="M44" s="304">
        <v>25</v>
      </c>
    </row>
    <row r="45" spans="2:13" ht="27.75" customHeight="1" x14ac:dyDescent="0.15">
      <c r="B45" s="1159"/>
      <c r="C45" s="1160"/>
      <c r="D45" s="301"/>
      <c r="E45" s="1163" t="s">
        <v>537</v>
      </c>
      <c r="F45" s="1163"/>
      <c r="G45" s="1163"/>
      <c r="H45" s="1164"/>
      <c r="I45" s="302">
        <v>2970</v>
      </c>
      <c r="J45" s="303">
        <v>2992</v>
      </c>
      <c r="K45" s="303">
        <v>2965</v>
      </c>
      <c r="L45" s="303">
        <v>2919</v>
      </c>
      <c r="M45" s="304">
        <v>3105</v>
      </c>
    </row>
    <row r="46" spans="2:13" ht="27.75" customHeight="1" x14ac:dyDescent="0.15">
      <c r="B46" s="1159"/>
      <c r="C46" s="1160"/>
      <c r="D46" s="305"/>
      <c r="E46" s="1163" t="s">
        <v>538</v>
      </c>
      <c r="F46" s="1163"/>
      <c r="G46" s="1163"/>
      <c r="H46" s="1164"/>
      <c r="I46" s="302" t="s">
        <v>447</v>
      </c>
      <c r="J46" s="303" t="s">
        <v>447</v>
      </c>
      <c r="K46" s="303" t="s">
        <v>447</v>
      </c>
      <c r="L46" s="303" t="s">
        <v>447</v>
      </c>
      <c r="M46" s="304" t="s">
        <v>447</v>
      </c>
    </row>
    <row r="47" spans="2:13" ht="27.75" customHeight="1" x14ac:dyDescent="0.15">
      <c r="B47" s="1159"/>
      <c r="C47" s="1160"/>
      <c r="D47" s="306"/>
      <c r="E47" s="1173" t="s">
        <v>539</v>
      </c>
      <c r="F47" s="1174"/>
      <c r="G47" s="1174"/>
      <c r="H47" s="1175"/>
      <c r="I47" s="302" t="s">
        <v>447</v>
      </c>
      <c r="J47" s="303" t="s">
        <v>447</v>
      </c>
      <c r="K47" s="303" t="s">
        <v>447</v>
      </c>
      <c r="L47" s="303" t="s">
        <v>447</v>
      </c>
      <c r="M47" s="304" t="s">
        <v>447</v>
      </c>
    </row>
    <row r="48" spans="2:13" ht="27.75" customHeight="1" x14ac:dyDescent="0.15">
      <c r="B48" s="1159"/>
      <c r="C48" s="1160"/>
      <c r="D48" s="301"/>
      <c r="E48" s="1163" t="s">
        <v>540</v>
      </c>
      <c r="F48" s="1163"/>
      <c r="G48" s="1163"/>
      <c r="H48" s="1164"/>
      <c r="I48" s="302" t="s">
        <v>447</v>
      </c>
      <c r="J48" s="303" t="s">
        <v>447</v>
      </c>
      <c r="K48" s="303" t="s">
        <v>447</v>
      </c>
      <c r="L48" s="303" t="s">
        <v>447</v>
      </c>
      <c r="M48" s="304" t="s">
        <v>447</v>
      </c>
    </row>
    <row r="49" spans="2:13" ht="27.75" customHeight="1" x14ac:dyDescent="0.15">
      <c r="B49" s="1161"/>
      <c r="C49" s="1162"/>
      <c r="D49" s="301"/>
      <c r="E49" s="1163" t="s">
        <v>541</v>
      </c>
      <c r="F49" s="1163"/>
      <c r="G49" s="1163"/>
      <c r="H49" s="1164"/>
      <c r="I49" s="302" t="s">
        <v>447</v>
      </c>
      <c r="J49" s="303" t="s">
        <v>447</v>
      </c>
      <c r="K49" s="303" t="s">
        <v>447</v>
      </c>
      <c r="L49" s="303" t="s">
        <v>447</v>
      </c>
      <c r="M49" s="304" t="s">
        <v>447</v>
      </c>
    </row>
    <row r="50" spans="2:13" ht="27.75" customHeight="1" x14ac:dyDescent="0.15">
      <c r="B50" s="1157" t="s">
        <v>542</v>
      </c>
      <c r="C50" s="1158"/>
      <c r="D50" s="307"/>
      <c r="E50" s="1163" t="s">
        <v>543</v>
      </c>
      <c r="F50" s="1163"/>
      <c r="G50" s="1163"/>
      <c r="H50" s="1164"/>
      <c r="I50" s="302">
        <v>7353</v>
      </c>
      <c r="J50" s="303">
        <v>6968</v>
      </c>
      <c r="K50" s="303">
        <v>7679</v>
      </c>
      <c r="L50" s="303">
        <v>8031</v>
      </c>
      <c r="M50" s="304">
        <v>8373</v>
      </c>
    </row>
    <row r="51" spans="2:13" ht="27.75" customHeight="1" x14ac:dyDescent="0.15">
      <c r="B51" s="1159"/>
      <c r="C51" s="1160"/>
      <c r="D51" s="301"/>
      <c r="E51" s="1163" t="s">
        <v>544</v>
      </c>
      <c r="F51" s="1163"/>
      <c r="G51" s="1163"/>
      <c r="H51" s="1164"/>
      <c r="I51" s="302">
        <v>316</v>
      </c>
      <c r="J51" s="303">
        <v>273</v>
      </c>
      <c r="K51" s="303">
        <v>238</v>
      </c>
      <c r="L51" s="303">
        <v>229</v>
      </c>
      <c r="M51" s="304">
        <v>241</v>
      </c>
    </row>
    <row r="52" spans="2:13" ht="27.75" customHeight="1" x14ac:dyDescent="0.15">
      <c r="B52" s="1161"/>
      <c r="C52" s="1162"/>
      <c r="D52" s="301"/>
      <c r="E52" s="1163" t="s">
        <v>545</v>
      </c>
      <c r="F52" s="1163"/>
      <c r="G52" s="1163"/>
      <c r="H52" s="1164"/>
      <c r="I52" s="302">
        <v>16801</v>
      </c>
      <c r="J52" s="303">
        <v>16252</v>
      </c>
      <c r="K52" s="303">
        <v>15562</v>
      </c>
      <c r="L52" s="303">
        <v>15256</v>
      </c>
      <c r="M52" s="304">
        <v>14643</v>
      </c>
    </row>
    <row r="53" spans="2:13" ht="27.75" customHeight="1" thickBot="1" x14ac:dyDescent="0.2">
      <c r="B53" s="1165" t="s">
        <v>516</v>
      </c>
      <c r="C53" s="1166"/>
      <c r="D53" s="308"/>
      <c r="E53" s="1167" t="s">
        <v>546</v>
      </c>
      <c r="F53" s="1167"/>
      <c r="G53" s="1167"/>
      <c r="H53" s="1168"/>
      <c r="I53" s="309">
        <v>1671</v>
      </c>
      <c r="J53" s="310">
        <v>1902</v>
      </c>
      <c r="K53" s="310">
        <v>897</v>
      </c>
      <c r="L53" s="310">
        <v>54</v>
      </c>
      <c r="M53" s="311">
        <v>-367</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xgXLNcjWJtHGB5u1f3LilHzP7VOYdLqr3RgtOGlPhX8C8TeBBm+N52gsw629jP7iUGaoQoKOpBqWnF53WjlyVQ==" saltValue="TZrKANiekgkMgd7l7XxL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A80F9-E22F-44FA-9A92-C1438AA1C13F}">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547</v>
      </c>
    </row>
    <row r="54" spans="2:8" ht="29.25" customHeight="1" thickBot="1" x14ac:dyDescent="0.25">
      <c r="B54" s="317" t="s">
        <v>24</v>
      </c>
      <c r="C54" s="318"/>
      <c r="D54" s="318"/>
      <c r="E54" s="319" t="s">
        <v>486</v>
      </c>
      <c r="F54" s="320" t="s">
        <v>5</v>
      </c>
      <c r="G54" s="320" t="s">
        <v>6</v>
      </c>
      <c r="H54" s="321" t="s">
        <v>7</v>
      </c>
    </row>
    <row r="55" spans="2:8" ht="52.5" customHeight="1" x14ac:dyDescent="0.15">
      <c r="B55" s="322"/>
      <c r="C55" s="1184" t="s">
        <v>118</v>
      </c>
      <c r="D55" s="1184"/>
      <c r="E55" s="1185"/>
      <c r="F55" s="323">
        <v>4476</v>
      </c>
      <c r="G55" s="323">
        <v>4646</v>
      </c>
      <c r="H55" s="324">
        <v>4826</v>
      </c>
    </row>
    <row r="56" spans="2:8" ht="52.5" customHeight="1" x14ac:dyDescent="0.15">
      <c r="B56" s="325"/>
      <c r="C56" s="1186" t="s">
        <v>548</v>
      </c>
      <c r="D56" s="1186"/>
      <c r="E56" s="1187"/>
      <c r="F56" s="326">
        <v>1046</v>
      </c>
      <c r="G56" s="326">
        <v>1048</v>
      </c>
      <c r="H56" s="327">
        <v>1092</v>
      </c>
    </row>
    <row r="57" spans="2:8" ht="53.25" customHeight="1" x14ac:dyDescent="0.15">
      <c r="B57" s="325"/>
      <c r="C57" s="1188" t="s">
        <v>123</v>
      </c>
      <c r="D57" s="1188"/>
      <c r="E57" s="1189"/>
      <c r="F57" s="328">
        <v>3551</v>
      </c>
      <c r="G57" s="328">
        <v>3653</v>
      </c>
      <c r="H57" s="329">
        <v>3719</v>
      </c>
    </row>
    <row r="58" spans="2:8" ht="45.75" customHeight="1" x14ac:dyDescent="0.15">
      <c r="B58" s="330"/>
      <c r="C58" s="1176" t="s">
        <v>549</v>
      </c>
      <c r="D58" s="1177"/>
      <c r="E58" s="1178"/>
      <c r="F58" s="331">
        <v>2315</v>
      </c>
      <c r="G58" s="331">
        <v>2310</v>
      </c>
      <c r="H58" s="332">
        <v>2305</v>
      </c>
    </row>
    <row r="59" spans="2:8" ht="45.75" customHeight="1" x14ac:dyDescent="0.15">
      <c r="B59" s="330"/>
      <c r="C59" s="1176" t="s">
        <v>550</v>
      </c>
      <c r="D59" s="1177"/>
      <c r="E59" s="1178"/>
      <c r="F59" s="331">
        <v>401</v>
      </c>
      <c r="G59" s="331">
        <v>452</v>
      </c>
      <c r="H59" s="332">
        <v>462</v>
      </c>
    </row>
    <row r="60" spans="2:8" ht="45.75" customHeight="1" x14ac:dyDescent="0.15">
      <c r="B60" s="330"/>
      <c r="C60" s="1176" t="s">
        <v>551</v>
      </c>
      <c r="D60" s="1177"/>
      <c r="E60" s="1178"/>
      <c r="F60" s="331">
        <v>451</v>
      </c>
      <c r="G60" s="331">
        <v>475</v>
      </c>
      <c r="H60" s="332">
        <v>461</v>
      </c>
    </row>
    <row r="61" spans="2:8" ht="45.75" customHeight="1" x14ac:dyDescent="0.15">
      <c r="B61" s="330"/>
      <c r="C61" s="1176" t="s">
        <v>552</v>
      </c>
      <c r="D61" s="1177"/>
      <c r="E61" s="1178"/>
      <c r="F61" s="331">
        <v>62</v>
      </c>
      <c r="G61" s="331">
        <v>94</v>
      </c>
      <c r="H61" s="332">
        <v>167</v>
      </c>
    </row>
    <row r="62" spans="2:8" ht="45.75" customHeight="1" thickBot="1" x14ac:dyDescent="0.2">
      <c r="B62" s="333"/>
      <c r="C62" s="1179" t="s">
        <v>553</v>
      </c>
      <c r="D62" s="1180"/>
      <c r="E62" s="1181"/>
      <c r="F62" s="334">
        <v>3</v>
      </c>
      <c r="G62" s="334">
        <v>11</v>
      </c>
      <c r="H62" s="335">
        <v>16</v>
      </c>
    </row>
    <row r="63" spans="2:8" ht="52.5" customHeight="1" thickBot="1" x14ac:dyDescent="0.2">
      <c r="B63" s="336"/>
      <c r="C63" s="1182" t="s">
        <v>554</v>
      </c>
      <c r="D63" s="1182"/>
      <c r="E63" s="1183"/>
      <c r="F63" s="337">
        <v>9074</v>
      </c>
      <c r="G63" s="337">
        <v>9347</v>
      </c>
      <c r="H63" s="338">
        <v>9638</v>
      </c>
    </row>
    <row r="64" spans="2:8" x14ac:dyDescent="0.15"/>
  </sheetData>
  <sheetProtection algorithmName="SHA-512" hashValue="4LnNPq5YMsqM+QT3LD5rXKJcv/iTcxWFsJN2ia/mS2CxDcuk0T3/r0TvQRM8edlXjTq9JOfpRzm1siOMYCR4Yg==" saltValue="hNFdDpYSDNNIk0na9wBM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23.4</v>
      </c>
      <c r="BQ51" s="1192"/>
      <c r="BR51" s="1192"/>
      <c r="BS51" s="1192"/>
      <c r="BT51" s="1192"/>
      <c r="BU51" s="1192"/>
      <c r="BV51" s="1192"/>
      <c r="BW51" s="1192"/>
      <c r="BX51" s="1192">
        <v>25.9</v>
      </c>
      <c r="BY51" s="1192"/>
      <c r="BZ51" s="1192"/>
      <c r="CA51" s="1192"/>
      <c r="CB51" s="1192"/>
      <c r="CC51" s="1192"/>
      <c r="CD51" s="1192"/>
      <c r="CE51" s="1192"/>
      <c r="CF51" s="1192">
        <v>11.7</v>
      </c>
      <c r="CG51" s="1192"/>
      <c r="CH51" s="1192"/>
      <c r="CI51" s="1192"/>
      <c r="CJ51" s="1192"/>
      <c r="CK51" s="1192"/>
      <c r="CL51" s="1192"/>
      <c r="CM51" s="1192"/>
      <c r="CN51" s="1192">
        <v>0.7</v>
      </c>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72.2</v>
      </c>
      <c r="BQ53" s="1192"/>
      <c r="BR53" s="1192"/>
      <c r="BS53" s="1192"/>
      <c r="BT53" s="1192"/>
      <c r="BU53" s="1192"/>
      <c r="BV53" s="1192"/>
      <c r="BW53" s="1192"/>
      <c r="BX53" s="1192">
        <v>73</v>
      </c>
      <c r="BY53" s="1192"/>
      <c r="BZ53" s="1192"/>
      <c r="CA53" s="1192"/>
      <c r="CB53" s="1192"/>
      <c r="CC53" s="1192"/>
      <c r="CD53" s="1192"/>
      <c r="CE53" s="1192"/>
      <c r="CF53" s="1192">
        <v>73.900000000000006</v>
      </c>
      <c r="CG53" s="1192"/>
      <c r="CH53" s="1192"/>
      <c r="CI53" s="1192"/>
      <c r="CJ53" s="1192"/>
      <c r="CK53" s="1192"/>
      <c r="CL53" s="1192"/>
      <c r="CM53" s="1192"/>
      <c r="CN53" s="1192">
        <v>74.8</v>
      </c>
      <c r="CO53" s="1192"/>
      <c r="CP53" s="1192"/>
      <c r="CQ53" s="1192"/>
      <c r="CR53" s="1192"/>
      <c r="CS53" s="1192"/>
      <c r="CT53" s="1192"/>
      <c r="CU53" s="1192"/>
      <c r="CV53" s="1192">
        <v>75.7</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49.1</v>
      </c>
      <c r="BQ55" s="1192"/>
      <c r="BR55" s="1192"/>
      <c r="BS55" s="1192"/>
      <c r="BT55" s="1192"/>
      <c r="BU55" s="1192"/>
      <c r="BV55" s="1192"/>
      <c r="BW55" s="1192"/>
      <c r="BX55" s="1192">
        <v>41.5</v>
      </c>
      <c r="BY55" s="1192"/>
      <c r="BZ55" s="1192"/>
      <c r="CA55" s="1192"/>
      <c r="CB55" s="1192"/>
      <c r="CC55" s="1192"/>
      <c r="CD55" s="1192"/>
      <c r="CE55" s="1192"/>
      <c r="CF55" s="1192">
        <v>25.2</v>
      </c>
      <c r="CG55" s="1192"/>
      <c r="CH55" s="1192"/>
      <c r="CI55" s="1192"/>
      <c r="CJ55" s="1192"/>
      <c r="CK55" s="1192"/>
      <c r="CL55" s="1192"/>
      <c r="CM55" s="1192"/>
      <c r="CN55" s="1192">
        <v>15.7</v>
      </c>
      <c r="CO55" s="1192"/>
      <c r="CP55" s="1192"/>
      <c r="CQ55" s="1192"/>
      <c r="CR55" s="1192"/>
      <c r="CS55" s="1192"/>
      <c r="CT55" s="1192"/>
      <c r="CU55" s="1192"/>
      <c r="CV55" s="1192">
        <v>10.199999999999999</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v>
      </c>
      <c r="BQ57" s="1192"/>
      <c r="BR57" s="1192"/>
      <c r="BS57" s="1192"/>
      <c r="BT57" s="1192"/>
      <c r="BU57" s="1192"/>
      <c r="BV57" s="1192"/>
      <c r="BW57" s="1192"/>
      <c r="BX57" s="1192">
        <v>61.7</v>
      </c>
      <c r="BY57" s="1192"/>
      <c r="BZ57" s="1192"/>
      <c r="CA57" s="1192"/>
      <c r="CB57" s="1192"/>
      <c r="CC57" s="1192"/>
      <c r="CD57" s="1192"/>
      <c r="CE57" s="1192"/>
      <c r="CF57" s="1192">
        <v>62.5</v>
      </c>
      <c r="CG57" s="1192"/>
      <c r="CH57" s="1192"/>
      <c r="CI57" s="1192"/>
      <c r="CJ57" s="1192"/>
      <c r="CK57" s="1192"/>
      <c r="CL57" s="1192"/>
      <c r="CM57" s="1192"/>
      <c r="CN57" s="1192">
        <v>64.3</v>
      </c>
      <c r="CO57" s="1192"/>
      <c r="CP57" s="1192"/>
      <c r="CQ57" s="1192"/>
      <c r="CR57" s="1192"/>
      <c r="CS57" s="1192"/>
      <c r="CT57" s="1192"/>
      <c r="CU57" s="1192"/>
      <c r="CV57" s="1192">
        <v>64.7</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16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23.4</v>
      </c>
      <c r="BQ73" s="1192"/>
      <c r="BR73" s="1192"/>
      <c r="BS73" s="1192"/>
      <c r="BT73" s="1192"/>
      <c r="BU73" s="1192"/>
      <c r="BV73" s="1192"/>
      <c r="BW73" s="1192"/>
      <c r="BX73" s="1192">
        <v>25.9</v>
      </c>
      <c r="BY73" s="1192"/>
      <c r="BZ73" s="1192"/>
      <c r="CA73" s="1192"/>
      <c r="CB73" s="1192"/>
      <c r="CC73" s="1192"/>
      <c r="CD73" s="1192"/>
      <c r="CE73" s="1192"/>
      <c r="CF73" s="1192">
        <v>11.7</v>
      </c>
      <c r="CG73" s="1192"/>
      <c r="CH73" s="1192"/>
      <c r="CI73" s="1192"/>
      <c r="CJ73" s="1192"/>
      <c r="CK73" s="1192"/>
      <c r="CL73" s="1192"/>
      <c r="CM73" s="1192"/>
      <c r="CN73" s="1192">
        <v>0.7</v>
      </c>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6.2</v>
      </c>
      <c r="BQ75" s="1192"/>
      <c r="BR75" s="1192"/>
      <c r="BS75" s="1192"/>
      <c r="BT75" s="1192"/>
      <c r="BU75" s="1192"/>
      <c r="BV75" s="1192"/>
      <c r="BW75" s="1192"/>
      <c r="BX75" s="1192">
        <v>6.8</v>
      </c>
      <c r="BY75" s="1192"/>
      <c r="BZ75" s="1192"/>
      <c r="CA75" s="1192"/>
      <c r="CB75" s="1192"/>
      <c r="CC75" s="1192"/>
      <c r="CD75" s="1192"/>
      <c r="CE75" s="1192"/>
      <c r="CF75" s="1192">
        <v>7</v>
      </c>
      <c r="CG75" s="1192"/>
      <c r="CH75" s="1192"/>
      <c r="CI75" s="1192"/>
      <c r="CJ75" s="1192"/>
      <c r="CK75" s="1192"/>
      <c r="CL75" s="1192"/>
      <c r="CM75" s="1192"/>
      <c r="CN75" s="1192">
        <v>7.4</v>
      </c>
      <c r="CO75" s="1192"/>
      <c r="CP75" s="1192"/>
      <c r="CQ75" s="1192"/>
      <c r="CR75" s="1192"/>
      <c r="CS75" s="1192"/>
      <c r="CT75" s="1192"/>
      <c r="CU75" s="1192"/>
      <c r="CV75" s="1192">
        <v>7.8</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49.1</v>
      </c>
      <c r="BQ77" s="1192"/>
      <c r="BR77" s="1192"/>
      <c r="BS77" s="1192"/>
      <c r="BT77" s="1192"/>
      <c r="BU77" s="1192"/>
      <c r="BV77" s="1192"/>
      <c r="BW77" s="1192"/>
      <c r="BX77" s="1192">
        <v>41.5</v>
      </c>
      <c r="BY77" s="1192"/>
      <c r="BZ77" s="1192"/>
      <c r="CA77" s="1192"/>
      <c r="CB77" s="1192"/>
      <c r="CC77" s="1192"/>
      <c r="CD77" s="1192"/>
      <c r="CE77" s="1192"/>
      <c r="CF77" s="1192">
        <v>25.2</v>
      </c>
      <c r="CG77" s="1192"/>
      <c r="CH77" s="1192"/>
      <c r="CI77" s="1192"/>
      <c r="CJ77" s="1192"/>
      <c r="CK77" s="1192"/>
      <c r="CL77" s="1192"/>
      <c r="CM77" s="1192"/>
      <c r="CN77" s="1192">
        <v>15.7</v>
      </c>
      <c r="CO77" s="1192"/>
      <c r="CP77" s="1192"/>
      <c r="CQ77" s="1192"/>
      <c r="CR77" s="1192"/>
      <c r="CS77" s="1192"/>
      <c r="CT77" s="1192"/>
      <c r="CU77" s="1192"/>
      <c r="CV77" s="1192">
        <v>10.199999999999999</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9.5</v>
      </c>
      <c r="BQ79" s="1192"/>
      <c r="BR79" s="1192"/>
      <c r="BS79" s="1192"/>
      <c r="BT79" s="1192"/>
      <c r="BU79" s="1192"/>
      <c r="BV79" s="1192"/>
      <c r="BW79" s="1192"/>
      <c r="BX79" s="1192">
        <v>9.1999999999999993</v>
      </c>
      <c r="BY79" s="1192"/>
      <c r="BZ79" s="1192"/>
      <c r="CA79" s="1192"/>
      <c r="CB79" s="1192"/>
      <c r="CC79" s="1192"/>
      <c r="CD79" s="1192"/>
      <c r="CE79" s="1192"/>
      <c r="CF79" s="1192">
        <v>8.9</v>
      </c>
      <c r="CG79" s="1192"/>
      <c r="CH79" s="1192"/>
      <c r="CI79" s="1192"/>
      <c r="CJ79" s="1192"/>
      <c r="CK79" s="1192"/>
      <c r="CL79" s="1192"/>
      <c r="CM79" s="1192"/>
      <c r="CN79" s="1192">
        <v>8.9</v>
      </c>
      <c r="CO79" s="1192"/>
      <c r="CP79" s="1192"/>
      <c r="CQ79" s="1192"/>
      <c r="CR79" s="1192"/>
      <c r="CS79" s="1192"/>
      <c r="CT79" s="1192"/>
      <c r="CU79" s="1192"/>
      <c r="CV79" s="1192">
        <v>9</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PUK+WGfbMOpMEU2XJgwVYPILUdg3Zlb754ABubE35UBCc7TTHmc4/sk+e1fxq8UgTm9y7rQmCCAa6zOYD+JsQA==" saltValue="Updy3+DRML/oELMJAM5V8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XvAZK/IorKP7RPRMczKC6UUk6FZOcKRkdpp0TsP6aiFj2PvWWY+e/WUX7ie/rjdhfbLGFyGyyUnlUJIoKXQxQ==" saltValue="eKQ9KwEZMtrTUpdVBR6a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IKsFEdllg2c19kRjbeZg0AgxJ0VR07mVpvG6wa01t6U2+iL1Kf1cX4XgLxrlmHUwx/2E5bXgAl0dQM4QpTwrQ==" saltValue="hY50NmhPRg8JA+eJ+rmJ2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8EA93-8072-4A7E-A087-8410B1693717}">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146</v>
      </c>
      <c r="DI1" s="694"/>
      <c r="DJ1" s="694"/>
      <c r="DK1" s="694"/>
      <c r="DL1" s="694"/>
      <c r="DM1" s="694"/>
      <c r="DN1" s="695"/>
      <c r="DO1" s="73"/>
      <c r="DP1" s="693" t="s">
        <v>147</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149</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150</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151</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24</v>
      </c>
      <c r="C4" s="655"/>
      <c r="D4" s="655"/>
      <c r="E4" s="655"/>
      <c r="F4" s="655"/>
      <c r="G4" s="655"/>
      <c r="H4" s="655"/>
      <c r="I4" s="655"/>
      <c r="J4" s="655"/>
      <c r="K4" s="655"/>
      <c r="L4" s="655"/>
      <c r="M4" s="655"/>
      <c r="N4" s="655"/>
      <c r="O4" s="655"/>
      <c r="P4" s="655"/>
      <c r="Q4" s="656"/>
      <c r="R4" s="654" t="s">
        <v>152</v>
      </c>
      <c r="S4" s="655"/>
      <c r="T4" s="655"/>
      <c r="U4" s="655"/>
      <c r="V4" s="655"/>
      <c r="W4" s="655"/>
      <c r="X4" s="655"/>
      <c r="Y4" s="656"/>
      <c r="Z4" s="654" t="s">
        <v>153</v>
      </c>
      <c r="AA4" s="655"/>
      <c r="AB4" s="655"/>
      <c r="AC4" s="656"/>
      <c r="AD4" s="654" t="s">
        <v>154</v>
      </c>
      <c r="AE4" s="655"/>
      <c r="AF4" s="655"/>
      <c r="AG4" s="655"/>
      <c r="AH4" s="655"/>
      <c r="AI4" s="655"/>
      <c r="AJ4" s="655"/>
      <c r="AK4" s="656"/>
      <c r="AL4" s="654" t="s">
        <v>153</v>
      </c>
      <c r="AM4" s="655"/>
      <c r="AN4" s="655"/>
      <c r="AO4" s="656"/>
      <c r="AP4" s="690" t="s">
        <v>155</v>
      </c>
      <c r="AQ4" s="690"/>
      <c r="AR4" s="690"/>
      <c r="AS4" s="690"/>
      <c r="AT4" s="690"/>
      <c r="AU4" s="690"/>
      <c r="AV4" s="690"/>
      <c r="AW4" s="690"/>
      <c r="AX4" s="690"/>
      <c r="AY4" s="690"/>
      <c r="AZ4" s="690"/>
      <c r="BA4" s="690"/>
      <c r="BB4" s="690"/>
      <c r="BC4" s="690"/>
      <c r="BD4" s="690"/>
      <c r="BE4" s="690"/>
      <c r="BF4" s="690"/>
      <c r="BG4" s="690" t="s">
        <v>156</v>
      </c>
      <c r="BH4" s="690"/>
      <c r="BI4" s="690"/>
      <c r="BJ4" s="690"/>
      <c r="BK4" s="690"/>
      <c r="BL4" s="690"/>
      <c r="BM4" s="690"/>
      <c r="BN4" s="690"/>
      <c r="BO4" s="690" t="s">
        <v>153</v>
      </c>
      <c r="BP4" s="690"/>
      <c r="BQ4" s="690"/>
      <c r="BR4" s="690"/>
      <c r="BS4" s="690" t="s">
        <v>157</v>
      </c>
      <c r="BT4" s="690"/>
      <c r="BU4" s="690"/>
      <c r="BV4" s="690"/>
      <c r="BW4" s="690"/>
      <c r="BX4" s="690"/>
      <c r="BY4" s="690"/>
      <c r="BZ4" s="690"/>
      <c r="CA4" s="690"/>
      <c r="CB4" s="690"/>
      <c r="CD4" s="654" t="s">
        <v>158</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159</v>
      </c>
      <c r="C5" s="652"/>
      <c r="D5" s="652"/>
      <c r="E5" s="652"/>
      <c r="F5" s="652"/>
      <c r="G5" s="652"/>
      <c r="H5" s="652"/>
      <c r="I5" s="652"/>
      <c r="J5" s="652"/>
      <c r="K5" s="652"/>
      <c r="L5" s="652"/>
      <c r="M5" s="652"/>
      <c r="N5" s="652"/>
      <c r="O5" s="652"/>
      <c r="P5" s="652"/>
      <c r="Q5" s="653"/>
      <c r="R5" s="648">
        <v>2477525</v>
      </c>
      <c r="S5" s="649"/>
      <c r="T5" s="649"/>
      <c r="U5" s="649"/>
      <c r="V5" s="649"/>
      <c r="W5" s="649"/>
      <c r="X5" s="649"/>
      <c r="Y5" s="677"/>
      <c r="Z5" s="691">
        <v>15.8</v>
      </c>
      <c r="AA5" s="691"/>
      <c r="AB5" s="691"/>
      <c r="AC5" s="691"/>
      <c r="AD5" s="692">
        <v>2477525</v>
      </c>
      <c r="AE5" s="692"/>
      <c r="AF5" s="692"/>
      <c r="AG5" s="692"/>
      <c r="AH5" s="692"/>
      <c r="AI5" s="692"/>
      <c r="AJ5" s="692"/>
      <c r="AK5" s="692"/>
      <c r="AL5" s="678">
        <v>26.9</v>
      </c>
      <c r="AM5" s="661"/>
      <c r="AN5" s="661"/>
      <c r="AO5" s="679"/>
      <c r="AP5" s="651" t="s">
        <v>160</v>
      </c>
      <c r="AQ5" s="652"/>
      <c r="AR5" s="652"/>
      <c r="AS5" s="652"/>
      <c r="AT5" s="652"/>
      <c r="AU5" s="652"/>
      <c r="AV5" s="652"/>
      <c r="AW5" s="652"/>
      <c r="AX5" s="652"/>
      <c r="AY5" s="652"/>
      <c r="AZ5" s="652"/>
      <c r="BA5" s="652"/>
      <c r="BB5" s="652"/>
      <c r="BC5" s="652"/>
      <c r="BD5" s="652"/>
      <c r="BE5" s="652"/>
      <c r="BF5" s="653"/>
      <c r="BG5" s="596">
        <v>2475311</v>
      </c>
      <c r="BH5" s="597"/>
      <c r="BI5" s="597"/>
      <c r="BJ5" s="597"/>
      <c r="BK5" s="597"/>
      <c r="BL5" s="597"/>
      <c r="BM5" s="597"/>
      <c r="BN5" s="598"/>
      <c r="BO5" s="638">
        <v>99.9</v>
      </c>
      <c r="BP5" s="638"/>
      <c r="BQ5" s="638"/>
      <c r="BR5" s="638"/>
      <c r="BS5" s="639">
        <v>21042</v>
      </c>
      <c r="BT5" s="639"/>
      <c r="BU5" s="639"/>
      <c r="BV5" s="639"/>
      <c r="BW5" s="639"/>
      <c r="BX5" s="639"/>
      <c r="BY5" s="639"/>
      <c r="BZ5" s="639"/>
      <c r="CA5" s="639"/>
      <c r="CB5" s="673"/>
      <c r="CD5" s="654" t="s">
        <v>155</v>
      </c>
      <c r="CE5" s="655"/>
      <c r="CF5" s="655"/>
      <c r="CG5" s="655"/>
      <c r="CH5" s="655"/>
      <c r="CI5" s="655"/>
      <c r="CJ5" s="655"/>
      <c r="CK5" s="655"/>
      <c r="CL5" s="655"/>
      <c r="CM5" s="655"/>
      <c r="CN5" s="655"/>
      <c r="CO5" s="655"/>
      <c r="CP5" s="655"/>
      <c r="CQ5" s="656"/>
      <c r="CR5" s="654" t="s">
        <v>161</v>
      </c>
      <c r="CS5" s="655"/>
      <c r="CT5" s="655"/>
      <c r="CU5" s="655"/>
      <c r="CV5" s="655"/>
      <c r="CW5" s="655"/>
      <c r="CX5" s="655"/>
      <c r="CY5" s="656"/>
      <c r="CZ5" s="654" t="s">
        <v>153</v>
      </c>
      <c r="DA5" s="655"/>
      <c r="DB5" s="655"/>
      <c r="DC5" s="656"/>
      <c r="DD5" s="654" t="s">
        <v>162</v>
      </c>
      <c r="DE5" s="655"/>
      <c r="DF5" s="655"/>
      <c r="DG5" s="655"/>
      <c r="DH5" s="655"/>
      <c r="DI5" s="655"/>
      <c r="DJ5" s="655"/>
      <c r="DK5" s="655"/>
      <c r="DL5" s="655"/>
      <c r="DM5" s="655"/>
      <c r="DN5" s="655"/>
      <c r="DO5" s="655"/>
      <c r="DP5" s="656"/>
      <c r="DQ5" s="654" t="s">
        <v>163</v>
      </c>
      <c r="DR5" s="655"/>
      <c r="DS5" s="655"/>
      <c r="DT5" s="655"/>
      <c r="DU5" s="655"/>
      <c r="DV5" s="655"/>
      <c r="DW5" s="655"/>
      <c r="DX5" s="655"/>
      <c r="DY5" s="655"/>
      <c r="DZ5" s="655"/>
      <c r="EA5" s="655"/>
      <c r="EB5" s="655"/>
      <c r="EC5" s="656"/>
    </row>
    <row r="6" spans="2:143" ht="11.25" customHeight="1" x14ac:dyDescent="0.15">
      <c r="B6" s="593" t="s">
        <v>164</v>
      </c>
      <c r="C6" s="594"/>
      <c r="D6" s="594"/>
      <c r="E6" s="594"/>
      <c r="F6" s="594"/>
      <c r="G6" s="594"/>
      <c r="H6" s="594"/>
      <c r="I6" s="594"/>
      <c r="J6" s="594"/>
      <c r="K6" s="594"/>
      <c r="L6" s="594"/>
      <c r="M6" s="594"/>
      <c r="N6" s="594"/>
      <c r="O6" s="594"/>
      <c r="P6" s="594"/>
      <c r="Q6" s="595"/>
      <c r="R6" s="596">
        <v>81433</v>
      </c>
      <c r="S6" s="597"/>
      <c r="T6" s="597"/>
      <c r="U6" s="597"/>
      <c r="V6" s="597"/>
      <c r="W6" s="597"/>
      <c r="X6" s="597"/>
      <c r="Y6" s="598"/>
      <c r="Z6" s="638">
        <v>0.5</v>
      </c>
      <c r="AA6" s="638"/>
      <c r="AB6" s="638"/>
      <c r="AC6" s="638"/>
      <c r="AD6" s="639">
        <v>81433</v>
      </c>
      <c r="AE6" s="639"/>
      <c r="AF6" s="639"/>
      <c r="AG6" s="639"/>
      <c r="AH6" s="639"/>
      <c r="AI6" s="639"/>
      <c r="AJ6" s="639"/>
      <c r="AK6" s="639"/>
      <c r="AL6" s="599">
        <v>0.9</v>
      </c>
      <c r="AM6" s="600"/>
      <c r="AN6" s="600"/>
      <c r="AO6" s="640"/>
      <c r="AP6" s="593" t="s">
        <v>165</v>
      </c>
      <c r="AQ6" s="594"/>
      <c r="AR6" s="594"/>
      <c r="AS6" s="594"/>
      <c r="AT6" s="594"/>
      <c r="AU6" s="594"/>
      <c r="AV6" s="594"/>
      <c r="AW6" s="594"/>
      <c r="AX6" s="594"/>
      <c r="AY6" s="594"/>
      <c r="AZ6" s="594"/>
      <c r="BA6" s="594"/>
      <c r="BB6" s="594"/>
      <c r="BC6" s="594"/>
      <c r="BD6" s="594"/>
      <c r="BE6" s="594"/>
      <c r="BF6" s="595"/>
      <c r="BG6" s="596">
        <v>2475311</v>
      </c>
      <c r="BH6" s="597"/>
      <c r="BI6" s="597"/>
      <c r="BJ6" s="597"/>
      <c r="BK6" s="597"/>
      <c r="BL6" s="597"/>
      <c r="BM6" s="597"/>
      <c r="BN6" s="598"/>
      <c r="BO6" s="638">
        <v>99.9</v>
      </c>
      <c r="BP6" s="638"/>
      <c r="BQ6" s="638"/>
      <c r="BR6" s="638"/>
      <c r="BS6" s="639">
        <v>21042</v>
      </c>
      <c r="BT6" s="639"/>
      <c r="BU6" s="639"/>
      <c r="BV6" s="639"/>
      <c r="BW6" s="639"/>
      <c r="BX6" s="639"/>
      <c r="BY6" s="639"/>
      <c r="BZ6" s="639"/>
      <c r="CA6" s="639"/>
      <c r="CB6" s="673"/>
      <c r="CD6" s="651" t="s">
        <v>166</v>
      </c>
      <c r="CE6" s="652"/>
      <c r="CF6" s="652"/>
      <c r="CG6" s="652"/>
      <c r="CH6" s="652"/>
      <c r="CI6" s="652"/>
      <c r="CJ6" s="652"/>
      <c r="CK6" s="652"/>
      <c r="CL6" s="652"/>
      <c r="CM6" s="652"/>
      <c r="CN6" s="652"/>
      <c r="CO6" s="652"/>
      <c r="CP6" s="652"/>
      <c r="CQ6" s="653"/>
      <c r="CR6" s="596">
        <v>156518</v>
      </c>
      <c r="CS6" s="597"/>
      <c r="CT6" s="597"/>
      <c r="CU6" s="597"/>
      <c r="CV6" s="597"/>
      <c r="CW6" s="597"/>
      <c r="CX6" s="597"/>
      <c r="CY6" s="598"/>
      <c r="CZ6" s="678">
        <v>1</v>
      </c>
      <c r="DA6" s="661"/>
      <c r="DB6" s="661"/>
      <c r="DC6" s="680"/>
      <c r="DD6" s="602" t="s">
        <v>64</v>
      </c>
      <c r="DE6" s="597"/>
      <c r="DF6" s="597"/>
      <c r="DG6" s="597"/>
      <c r="DH6" s="597"/>
      <c r="DI6" s="597"/>
      <c r="DJ6" s="597"/>
      <c r="DK6" s="597"/>
      <c r="DL6" s="597"/>
      <c r="DM6" s="597"/>
      <c r="DN6" s="597"/>
      <c r="DO6" s="597"/>
      <c r="DP6" s="598"/>
      <c r="DQ6" s="602">
        <v>156138</v>
      </c>
      <c r="DR6" s="597"/>
      <c r="DS6" s="597"/>
      <c r="DT6" s="597"/>
      <c r="DU6" s="597"/>
      <c r="DV6" s="597"/>
      <c r="DW6" s="597"/>
      <c r="DX6" s="597"/>
      <c r="DY6" s="597"/>
      <c r="DZ6" s="597"/>
      <c r="EA6" s="597"/>
      <c r="EB6" s="597"/>
      <c r="EC6" s="637"/>
    </row>
    <row r="7" spans="2:143" ht="11.25" customHeight="1" x14ac:dyDescent="0.15">
      <c r="B7" s="593" t="s">
        <v>167</v>
      </c>
      <c r="C7" s="594"/>
      <c r="D7" s="594"/>
      <c r="E7" s="594"/>
      <c r="F7" s="594"/>
      <c r="G7" s="594"/>
      <c r="H7" s="594"/>
      <c r="I7" s="594"/>
      <c r="J7" s="594"/>
      <c r="K7" s="594"/>
      <c r="L7" s="594"/>
      <c r="M7" s="594"/>
      <c r="N7" s="594"/>
      <c r="O7" s="594"/>
      <c r="P7" s="594"/>
      <c r="Q7" s="595"/>
      <c r="R7" s="596">
        <v>1148</v>
      </c>
      <c r="S7" s="597"/>
      <c r="T7" s="597"/>
      <c r="U7" s="597"/>
      <c r="V7" s="597"/>
      <c r="W7" s="597"/>
      <c r="X7" s="597"/>
      <c r="Y7" s="598"/>
      <c r="Z7" s="638">
        <v>0</v>
      </c>
      <c r="AA7" s="638"/>
      <c r="AB7" s="638"/>
      <c r="AC7" s="638"/>
      <c r="AD7" s="639">
        <v>1148</v>
      </c>
      <c r="AE7" s="639"/>
      <c r="AF7" s="639"/>
      <c r="AG7" s="639"/>
      <c r="AH7" s="639"/>
      <c r="AI7" s="639"/>
      <c r="AJ7" s="639"/>
      <c r="AK7" s="639"/>
      <c r="AL7" s="599">
        <v>0</v>
      </c>
      <c r="AM7" s="600"/>
      <c r="AN7" s="600"/>
      <c r="AO7" s="640"/>
      <c r="AP7" s="593" t="s">
        <v>168</v>
      </c>
      <c r="AQ7" s="594"/>
      <c r="AR7" s="594"/>
      <c r="AS7" s="594"/>
      <c r="AT7" s="594"/>
      <c r="AU7" s="594"/>
      <c r="AV7" s="594"/>
      <c r="AW7" s="594"/>
      <c r="AX7" s="594"/>
      <c r="AY7" s="594"/>
      <c r="AZ7" s="594"/>
      <c r="BA7" s="594"/>
      <c r="BB7" s="594"/>
      <c r="BC7" s="594"/>
      <c r="BD7" s="594"/>
      <c r="BE7" s="594"/>
      <c r="BF7" s="595"/>
      <c r="BG7" s="596">
        <v>1066556</v>
      </c>
      <c r="BH7" s="597"/>
      <c r="BI7" s="597"/>
      <c r="BJ7" s="597"/>
      <c r="BK7" s="597"/>
      <c r="BL7" s="597"/>
      <c r="BM7" s="597"/>
      <c r="BN7" s="598"/>
      <c r="BO7" s="638">
        <v>43</v>
      </c>
      <c r="BP7" s="638"/>
      <c r="BQ7" s="638"/>
      <c r="BR7" s="638"/>
      <c r="BS7" s="639">
        <v>21042</v>
      </c>
      <c r="BT7" s="639"/>
      <c r="BU7" s="639"/>
      <c r="BV7" s="639"/>
      <c r="BW7" s="639"/>
      <c r="BX7" s="639"/>
      <c r="BY7" s="639"/>
      <c r="BZ7" s="639"/>
      <c r="CA7" s="639"/>
      <c r="CB7" s="673"/>
      <c r="CD7" s="593" t="s">
        <v>169</v>
      </c>
      <c r="CE7" s="594"/>
      <c r="CF7" s="594"/>
      <c r="CG7" s="594"/>
      <c r="CH7" s="594"/>
      <c r="CI7" s="594"/>
      <c r="CJ7" s="594"/>
      <c r="CK7" s="594"/>
      <c r="CL7" s="594"/>
      <c r="CM7" s="594"/>
      <c r="CN7" s="594"/>
      <c r="CO7" s="594"/>
      <c r="CP7" s="594"/>
      <c r="CQ7" s="595"/>
      <c r="CR7" s="596">
        <v>3204885</v>
      </c>
      <c r="CS7" s="597"/>
      <c r="CT7" s="597"/>
      <c r="CU7" s="597"/>
      <c r="CV7" s="597"/>
      <c r="CW7" s="597"/>
      <c r="CX7" s="597"/>
      <c r="CY7" s="598"/>
      <c r="CZ7" s="638">
        <v>20.8</v>
      </c>
      <c r="DA7" s="638"/>
      <c r="DB7" s="638"/>
      <c r="DC7" s="638"/>
      <c r="DD7" s="602">
        <v>637957</v>
      </c>
      <c r="DE7" s="597"/>
      <c r="DF7" s="597"/>
      <c r="DG7" s="597"/>
      <c r="DH7" s="597"/>
      <c r="DI7" s="597"/>
      <c r="DJ7" s="597"/>
      <c r="DK7" s="597"/>
      <c r="DL7" s="597"/>
      <c r="DM7" s="597"/>
      <c r="DN7" s="597"/>
      <c r="DO7" s="597"/>
      <c r="DP7" s="598"/>
      <c r="DQ7" s="602">
        <v>2234330</v>
      </c>
      <c r="DR7" s="597"/>
      <c r="DS7" s="597"/>
      <c r="DT7" s="597"/>
      <c r="DU7" s="597"/>
      <c r="DV7" s="597"/>
      <c r="DW7" s="597"/>
      <c r="DX7" s="597"/>
      <c r="DY7" s="597"/>
      <c r="DZ7" s="597"/>
      <c r="EA7" s="597"/>
      <c r="EB7" s="597"/>
      <c r="EC7" s="637"/>
    </row>
    <row r="8" spans="2:143" ht="11.25" customHeight="1" x14ac:dyDescent="0.15">
      <c r="B8" s="593" t="s">
        <v>170</v>
      </c>
      <c r="C8" s="594"/>
      <c r="D8" s="594"/>
      <c r="E8" s="594"/>
      <c r="F8" s="594"/>
      <c r="G8" s="594"/>
      <c r="H8" s="594"/>
      <c r="I8" s="594"/>
      <c r="J8" s="594"/>
      <c r="K8" s="594"/>
      <c r="L8" s="594"/>
      <c r="M8" s="594"/>
      <c r="N8" s="594"/>
      <c r="O8" s="594"/>
      <c r="P8" s="594"/>
      <c r="Q8" s="595"/>
      <c r="R8" s="596">
        <v>14762</v>
      </c>
      <c r="S8" s="597"/>
      <c r="T8" s="597"/>
      <c r="U8" s="597"/>
      <c r="V8" s="597"/>
      <c r="W8" s="597"/>
      <c r="X8" s="597"/>
      <c r="Y8" s="598"/>
      <c r="Z8" s="638">
        <v>0.1</v>
      </c>
      <c r="AA8" s="638"/>
      <c r="AB8" s="638"/>
      <c r="AC8" s="638"/>
      <c r="AD8" s="639">
        <v>14762</v>
      </c>
      <c r="AE8" s="639"/>
      <c r="AF8" s="639"/>
      <c r="AG8" s="639"/>
      <c r="AH8" s="639"/>
      <c r="AI8" s="639"/>
      <c r="AJ8" s="639"/>
      <c r="AK8" s="639"/>
      <c r="AL8" s="599">
        <v>0.2</v>
      </c>
      <c r="AM8" s="600"/>
      <c r="AN8" s="600"/>
      <c r="AO8" s="640"/>
      <c r="AP8" s="593" t="s">
        <v>171</v>
      </c>
      <c r="AQ8" s="594"/>
      <c r="AR8" s="594"/>
      <c r="AS8" s="594"/>
      <c r="AT8" s="594"/>
      <c r="AU8" s="594"/>
      <c r="AV8" s="594"/>
      <c r="AW8" s="594"/>
      <c r="AX8" s="594"/>
      <c r="AY8" s="594"/>
      <c r="AZ8" s="594"/>
      <c r="BA8" s="594"/>
      <c r="BB8" s="594"/>
      <c r="BC8" s="594"/>
      <c r="BD8" s="594"/>
      <c r="BE8" s="594"/>
      <c r="BF8" s="595"/>
      <c r="BG8" s="596">
        <v>41524</v>
      </c>
      <c r="BH8" s="597"/>
      <c r="BI8" s="597"/>
      <c r="BJ8" s="597"/>
      <c r="BK8" s="597"/>
      <c r="BL8" s="597"/>
      <c r="BM8" s="597"/>
      <c r="BN8" s="598"/>
      <c r="BO8" s="638">
        <v>1.7</v>
      </c>
      <c r="BP8" s="638"/>
      <c r="BQ8" s="638"/>
      <c r="BR8" s="638"/>
      <c r="BS8" s="639" t="s">
        <v>64</v>
      </c>
      <c r="BT8" s="639"/>
      <c r="BU8" s="639"/>
      <c r="BV8" s="639"/>
      <c r="BW8" s="639"/>
      <c r="BX8" s="639"/>
      <c r="BY8" s="639"/>
      <c r="BZ8" s="639"/>
      <c r="CA8" s="639"/>
      <c r="CB8" s="673"/>
      <c r="CD8" s="593" t="s">
        <v>172</v>
      </c>
      <c r="CE8" s="594"/>
      <c r="CF8" s="594"/>
      <c r="CG8" s="594"/>
      <c r="CH8" s="594"/>
      <c r="CI8" s="594"/>
      <c r="CJ8" s="594"/>
      <c r="CK8" s="594"/>
      <c r="CL8" s="594"/>
      <c r="CM8" s="594"/>
      <c r="CN8" s="594"/>
      <c r="CO8" s="594"/>
      <c r="CP8" s="594"/>
      <c r="CQ8" s="595"/>
      <c r="CR8" s="596">
        <v>4827202</v>
      </c>
      <c r="CS8" s="597"/>
      <c r="CT8" s="597"/>
      <c r="CU8" s="597"/>
      <c r="CV8" s="597"/>
      <c r="CW8" s="597"/>
      <c r="CX8" s="597"/>
      <c r="CY8" s="598"/>
      <c r="CZ8" s="638">
        <v>31.4</v>
      </c>
      <c r="DA8" s="638"/>
      <c r="DB8" s="638"/>
      <c r="DC8" s="638"/>
      <c r="DD8" s="602">
        <v>252104</v>
      </c>
      <c r="DE8" s="597"/>
      <c r="DF8" s="597"/>
      <c r="DG8" s="597"/>
      <c r="DH8" s="597"/>
      <c r="DI8" s="597"/>
      <c r="DJ8" s="597"/>
      <c r="DK8" s="597"/>
      <c r="DL8" s="597"/>
      <c r="DM8" s="597"/>
      <c r="DN8" s="597"/>
      <c r="DO8" s="597"/>
      <c r="DP8" s="598"/>
      <c r="DQ8" s="602">
        <v>3071780</v>
      </c>
      <c r="DR8" s="597"/>
      <c r="DS8" s="597"/>
      <c r="DT8" s="597"/>
      <c r="DU8" s="597"/>
      <c r="DV8" s="597"/>
      <c r="DW8" s="597"/>
      <c r="DX8" s="597"/>
      <c r="DY8" s="597"/>
      <c r="DZ8" s="597"/>
      <c r="EA8" s="597"/>
      <c r="EB8" s="597"/>
      <c r="EC8" s="637"/>
    </row>
    <row r="9" spans="2:143" ht="11.25" customHeight="1" x14ac:dyDescent="0.15">
      <c r="B9" s="593" t="s">
        <v>173</v>
      </c>
      <c r="C9" s="594"/>
      <c r="D9" s="594"/>
      <c r="E9" s="594"/>
      <c r="F9" s="594"/>
      <c r="G9" s="594"/>
      <c r="H9" s="594"/>
      <c r="I9" s="594"/>
      <c r="J9" s="594"/>
      <c r="K9" s="594"/>
      <c r="L9" s="594"/>
      <c r="M9" s="594"/>
      <c r="N9" s="594"/>
      <c r="O9" s="594"/>
      <c r="P9" s="594"/>
      <c r="Q9" s="595"/>
      <c r="R9" s="596">
        <v>16185</v>
      </c>
      <c r="S9" s="597"/>
      <c r="T9" s="597"/>
      <c r="U9" s="597"/>
      <c r="V9" s="597"/>
      <c r="W9" s="597"/>
      <c r="X9" s="597"/>
      <c r="Y9" s="598"/>
      <c r="Z9" s="638">
        <v>0.1</v>
      </c>
      <c r="AA9" s="638"/>
      <c r="AB9" s="638"/>
      <c r="AC9" s="638"/>
      <c r="AD9" s="639">
        <v>16185</v>
      </c>
      <c r="AE9" s="639"/>
      <c r="AF9" s="639"/>
      <c r="AG9" s="639"/>
      <c r="AH9" s="639"/>
      <c r="AI9" s="639"/>
      <c r="AJ9" s="639"/>
      <c r="AK9" s="639"/>
      <c r="AL9" s="599">
        <v>0.2</v>
      </c>
      <c r="AM9" s="600"/>
      <c r="AN9" s="600"/>
      <c r="AO9" s="640"/>
      <c r="AP9" s="593" t="s">
        <v>174</v>
      </c>
      <c r="AQ9" s="594"/>
      <c r="AR9" s="594"/>
      <c r="AS9" s="594"/>
      <c r="AT9" s="594"/>
      <c r="AU9" s="594"/>
      <c r="AV9" s="594"/>
      <c r="AW9" s="594"/>
      <c r="AX9" s="594"/>
      <c r="AY9" s="594"/>
      <c r="AZ9" s="594"/>
      <c r="BA9" s="594"/>
      <c r="BB9" s="594"/>
      <c r="BC9" s="594"/>
      <c r="BD9" s="594"/>
      <c r="BE9" s="594"/>
      <c r="BF9" s="595"/>
      <c r="BG9" s="596">
        <v>901093</v>
      </c>
      <c r="BH9" s="597"/>
      <c r="BI9" s="597"/>
      <c r="BJ9" s="597"/>
      <c r="BK9" s="597"/>
      <c r="BL9" s="597"/>
      <c r="BM9" s="597"/>
      <c r="BN9" s="598"/>
      <c r="BO9" s="638">
        <v>36.4</v>
      </c>
      <c r="BP9" s="638"/>
      <c r="BQ9" s="638"/>
      <c r="BR9" s="638"/>
      <c r="BS9" s="639" t="s">
        <v>64</v>
      </c>
      <c r="BT9" s="639"/>
      <c r="BU9" s="639"/>
      <c r="BV9" s="639"/>
      <c r="BW9" s="639"/>
      <c r="BX9" s="639"/>
      <c r="BY9" s="639"/>
      <c r="BZ9" s="639"/>
      <c r="CA9" s="639"/>
      <c r="CB9" s="673"/>
      <c r="CD9" s="593" t="s">
        <v>175</v>
      </c>
      <c r="CE9" s="594"/>
      <c r="CF9" s="594"/>
      <c r="CG9" s="594"/>
      <c r="CH9" s="594"/>
      <c r="CI9" s="594"/>
      <c r="CJ9" s="594"/>
      <c r="CK9" s="594"/>
      <c r="CL9" s="594"/>
      <c r="CM9" s="594"/>
      <c r="CN9" s="594"/>
      <c r="CO9" s="594"/>
      <c r="CP9" s="594"/>
      <c r="CQ9" s="595"/>
      <c r="CR9" s="596">
        <v>1034539</v>
      </c>
      <c r="CS9" s="597"/>
      <c r="CT9" s="597"/>
      <c r="CU9" s="597"/>
      <c r="CV9" s="597"/>
      <c r="CW9" s="597"/>
      <c r="CX9" s="597"/>
      <c r="CY9" s="598"/>
      <c r="CZ9" s="638">
        <v>6.7</v>
      </c>
      <c r="DA9" s="638"/>
      <c r="DB9" s="638"/>
      <c r="DC9" s="638"/>
      <c r="DD9" s="602">
        <v>210560</v>
      </c>
      <c r="DE9" s="597"/>
      <c r="DF9" s="597"/>
      <c r="DG9" s="597"/>
      <c r="DH9" s="597"/>
      <c r="DI9" s="597"/>
      <c r="DJ9" s="597"/>
      <c r="DK9" s="597"/>
      <c r="DL9" s="597"/>
      <c r="DM9" s="597"/>
      <c r="DN9" s="597"/>
      <c r="DO9" s="597"/>
      <c r="DP9" s="598"/>
      <c r="DQ9" s="602">
        <v>717058</v>
      </c>
      <c r="DR9" s="597"/>
      <c r="DS9" s="597"/>
      <c r="DT9" s="597"/>
      <c r="DU9" s="597"/>
      <c r="DV9" s="597"/>
      <c r="DW9" s="597"/>
      <c r="DX9" s="597"/>
      <c r="DY9" s="597"/>
      <c r="DZ9" s="597"/>
      <c r="EA9" s="597"/>
      <c r="EB9" s="597"/>
      <c r="EC9" s="637"/>
    </row>
    <row r="10" spans="2:143" ht="11.25" customHeight="1" x14ac:dyDescent="0.15">
      <c r="B10" s="593" t="s">
        <v>176</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177</v>
      </c>
      <c r="AQ10" s="594"/>
      <c r="AR10" s="594"/>
      <c r="AS10" s="594"/>
      <c r="AT10" s="594"/>
      <c r="AU10" s="594"/>
      <c r="AV10" s="594"/>
      <c r="AW10" s="594"/>
      <c r="AX10" s="594"/>
      <c r="AY10" s="594"/>
      <c r="AZ10" s="594"/>
      <c r="BA10" s="594"/>
      <c r="BB10" s="594"/>
      <c r="BC10" s="594"/>
      <c r="BD10" s="594"/>
      <c r="BE10" s="594"/>
      <c r="BF10" s="595"/>
      <c r="BG10" s="596">
        <v>50283</v>
      </c>
      <c r="BH10" s="597"/>
      <c r="BI10" s="597"/>
      <c r="BJ10" s="597"/>
      <c r="BK10" s="597"/>
      <c r="BL10" s="597"/>
      <c r="BM10" s="597"/>
      <c r="BN10" s="598"/>
      <c r="BO10" s="638">
        <v>2</v>
      </c>
      <c r="BP10" s="638"/>
      <c r="BQ10" s="638"/>
      <c r="BR10" s="638"/>
      <c r="BS10" s="639" t="s">
        <v>64</v>
      </c>
      <c r="BT10" s="639"/>
      <c r="BU10" s="639"/>
      <c r="BV10" s="639"/>
      <c r="BW10" s="639"/>
      <c r="BX10" s="639"/>
      <c r="BY10" s="639"/>
      <c r="BZ10" s="639"/>
      <c r="CA10" s="639"/>
      <c r="CB10" s="673"/>
      <c r="CD10" s="593" t="s">
        <v>178</v>
      </c>
      <c r="CE10" s="594"/>
      <c r="CF10" s="594"/>
      <c r="CG10" s="594"/>
      <c r="CH10" s="594"/>
      <c r="CI10" s="594"/>
      <c r="CJ10" s="594"/>
      <c r="CK10" s="594"/>
      <c r="CL10" s="594"/>
      <c r="CM10" s="594"/>
      <c r="CN10" s="594"/>
      <c r="CO10" s="594"/>
      <c r="CP10" s="594"/>
      <c r="CQ10" s="595"/>
      <c r="CR10" s="596">
        <v>12472</v>
      </c>
      <c r="CS10" s="597"/>
      <c r="CT10" s="597"/>
      <c r="CU10" s="597"/>
      <c r="CV10" s="597"/>
      <c r="CW10" s="597"/>
      <c r="CX10" s="597"/>
      <c r="CY10" s="598"/>
      <c r="CZ10" s="638">
        <v>0.1</v>
      </c>
      <c r="DA10" s="638"/>
      <c r="DB10" s="638"/>
      <c r="DC10" s="638"/>
      <c r="DD10" s="602" t="s">
        <v>64</v>
      </c>
      <c r="DE10" s="597"/>
      <c r="DF10" s="597"/>
      <c r="DG10" s="597"/>
      <c r="DH10" s="597"/>
      <c r="DI10" s="597"/>
      <c r="DJ10" s="597"/>
      <c r="DK10" s="597"/>
      <c r="DL10" s="597"/>
      <c r="DM10" s="597"/>
      <c r="DN10" s="597"/>
      <c r="DO10" s="597"/>
      <c r="DP10" s="598"/>
      <c r="DQ10" s="602">
        <v>2472</v>
      </c>
      <c r="DR10" s="597"/>
      <c r="DS10" s="597"/>
      <c r="DT10" s="597"/>
      <c r="DU10" s="597"/>
      <c r="DV10" s="597"/>
      <c r="DW10" s="597"/>
      <c r="DX10" s="597"/>
      <c r="DY10" s="597"/>
      <c r="DZ10" s="597"/>
      <c r="EA10" s="597"/>
      <c r="EB10" s="597"/>
      <c r="EC10" s="637"/>
    </row>
    <row r="11" spans="2:143" ht="11.25" customHeight="1" x14ac:dyDescent="0.15">
      <c r="B11" s="593" t="s">
        <v>179</v>
      </c>
      <c r="C11" s="594"/>
      <c r="D11" s="594"/>
      <c r="E11" s="594"/>
      <c r="F11" s="594"/>
      <c r="G11" s="594"/>
      <c r="H11" s="594"/>
      <c r="I11" s="594"/>
      <c r="J11" s="594"/>
      <c r="K11" s="594"/>
      <c r="L11" s="594"/>
      <c r="M11" s="594"/>
      <c r="N11" s="594"/>
      <c r="O11" s="594"/>
      <c r="P11" s="594"/>
      <c r="Q11" s="595"/>
      <c r="R11" s="596">
        <v>527658</v>
      </c>
      <c r="S11" s="597"/>
      <c r="T11" s="597"/>
      <c r="U11" s="597"/>
      <c r="V11" s="597"/>
      <c r="W11" s="597"/>
      <c r="X11" s="597"/>
      <c r="Y11" s="598"/>
      <c r="Z11" s="599">
        <v>3.4</v>
      </c>
      <c r="AA11" s="600"/>
      <c r="AB11" s="600"/>
      <c r="AC11" s="601"/>
      <c r="AD11" s="602">
        <v>527658</v>
      </c>
      <c r="AE11" s="597"/>
      <c r="AF11" s="597"/>
      <c r="AG11" s="597"/>
      <c r="AH11" s="597"/>
      <c r="AI11" s="597"/>
      <c r="AJ11" s="597"/>
      <c r="AK11" s="598"/>
      <c r="AL11" s="599">
        <v>5.7</v>
      </c>
      <c r="AM11" s="600"/>
      <c r="AN11" s="600"/>
      <c r="AO11" s="640"/>
      <c r="AP11" s="593" t="s">
        <v>180</v>
      </c>
      <c r="AQ11" s="594"/>
      <c r="AR11" s="594"/>
      <c r="AS11" s="594"/>
      <c r="AT11" s="594"/>
      <c r="AU11" s="594"/>
      <c r="AV11" s="594"/>
      <c r="AW11" s="594"/>
      <c r="AX11" s="594"/>
      <c r="AY11" s="594"/>
      <c r="AZ11" s="594"/>
      <c r="BA11" s="594"/>
      <c r="BB11" s="594"/>
      <c r="BC11" s="594"/>
      <c r="BD11" s="594"/>
      <c r="BE11" s="594"/>
      <c r="BF11" s="595"/>
      <c r="BG11" s="596">
        <v>73656</v>
      </c>
      <c r="BH11" s="597"/>
      <c r="BI11" s="597"/>
      <c r="BJ11" s="597"/>
      <c r="BK11" s="597"/>
      <c r="BL11" s="597"/>
      <c r="BM11" s="597"/>
      <c r="BN11" s="598"/>
      <c r="BO11" s="638">
        <v>3</v>
      </c>
      <c r="BP11" s="638"/>
      <c r="BQ11" s="638"/>
      <c r="BR11" s="638"/>
      <c r="BS11" s="639">
        <v>21042</v>
      </c>
      <c r="BT11" s="639"/>
      <c r="BU11" s="639"/>
      <c r="BV11" s="639"/>
      <c r="BW11" s="639"/>
      <c r="BX11" s="639"/>
      <c r="BY11" s="639"/>
      <c r="BZ11" s="639"/>
      <c r="CA11" s="639"/>
      <c r="CB11" s="673"/>
      <c r="CD11" s="593" t="s">
        <v>181</v>
      </c>
      <c r="CE11" s="594"/>
      <c r="CF11" s="594"/>
      <c r="CG11" s="594"/>
      <c r="CH11" s="594"/>
      <c r="CI11" s="594"/>
      <c r="CJ11" s="594"/>
      <c r="CK11" s="594"/>
      <c r="CL11" s="594"/>
      <c r="CM11" s="594"/>
      <c r="CN11" s="594"/>
      <c r="CO11" s="594"/>
      <c r="CP11" s="594"/>
      <c r="CQ11" s="595"/>
      <c r="CR11" s="596">
        <v>586779</v>
      </c>
      <c r="CS11" s="597"/>
      <c r="CT11" s="597"/>
      <c r="CU11" s="597"/>
      <c r="CV11" s="597"/>
      <c r="CW11" s="597"/>
      <c r="CX11" s="597"/>
      <c r="CY11" s="598"/>
      <c r="CZ11" s="638">
        <v>3.8</v>
      </c>
      <c r="DA11" s="638"/>
      <c r="DB11" s="638"/>
      <c r="DC11" s="638"/>
      <c r="DD11" s="602">
        <v>170333</v>
      </c>
      <c r="DE11" s="597"/>
      <c r="DF11" s="597"/>
      <c r="DG11" s="597"/>
      <c r="DH11" s="597"/>
      <c r="DI11" s="597"/>
      <c r="DJ11" s="597"/>
      <c r="DK11" s="597"/>
      <c r="DL11" s="597"/>
      <c r="DM11" s="597"/>
      <c r="DN11" s="597"/>
      <c r="DO11" s="597"/>
      <c r="DP11" s="598"/>
      <c r="DQ11" s="602">
        <v>385499</v>
      </c>
      <c r="DR11" s="597"/>
      <c r="DS11" s="597"/>
      <c r="DT11" s="597"/>
      <c r="DU11" s="597"/>
      <c r="DV11" s="597"/>
      <c r="DW11" s="597"/>
      <c r="DX11" s="597"/>
      <c r="DY11" s="597"/>
      <c r="DZ11" s="597"/>
      <c r="EA11" s="597"/>
      <c r="EB11" s="597"/>
      <c r="EC11" s="637"/>
    </row>
    <row r="12" spans="2:143" ht="11.25" customHeight="1" x14ac:dyDescent="0.15">
      <c r="B12" s="593" t="s">
        <v>182</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183</v>
      </c>
      <c r="AQ12" s="594"/>
      <c r="AR12" s="594"/>
      <c r="AS12" s="594"/>
      <c r="AT12" s="594"/>
      <c r="AU12" s="594"/>
      <c r="AV12" s="594"/>
      <c r="AW12" s="594"/>
      <c r="AX12" s="594"/>
      <c r="AY12" s="594"/>
      <c r="AZ12" s="594"/>
      <c r="BA12" s="594"/>
      <c r="BB12" s="594"/>
      <c r="BC12" s="594"/>
      <c r="BD12" s="594"/>
      <c r="BE12" s="594"/>
      <c r="BF12" s="595"/>
      <c r="BG12" s="596">
        <v>1153807</v>
      </c>
      <c r="BH12" s="597"/>
      <c r="BI12" s="597"/>
      <c r="BJ12" s="597"/>
      <c r="BK12" s="597"/>
      <c r="BL12" s="597"/>
      <c r="BM12" s="597"/>
      <c r="BN12" s="598"/>
      <c r="BO12" s="638">
        <v>46.6</v>
      </c>
      <c r="BP12" s="638"/>
      <c r="BQ12" s="638"/>
      <c r="BR12" s="638"/>
      <c r="BS12" s="639" t="s">
        <v>64</v>
      </c>
      <c r="BT12" s="639"/>
      <c r="BU12" s="639"/>
      <c r="BV12" s="639"/>
      <c r="BW12" s="639"/>
      <c r="BX12" s="639"/>
      <c r="BY12" s="639"/>
      <c r="BZ12" s="639"/>
      <c r="CA12" s="639"/>
      <c r="CB12" s="673"/>
      <c r="CD12" s="593" t="s">
        <v>184</v>
      </c>
      <c r="CE12" s="594"/>
      <c r="CF12" s="594"/>
      <c r="CG12" s="594"/>
      <c r="CH12" s="594"/>
      <c r="CI12" s="594"/>
      <c r="CJ12" s="594"/>
      <c r="CK12" s="594"/>
      <c r="CL12" s="594"/>
      <c r="CM12" s="594"/>
      <c r="CN12" s="594"/>
      <c r="CO12" s="594"/>
      <c r="CP12" s="594"/>
      <c r="CQ12" s="595"/>
      <c r="CR12" s="596">
        <v>193208</v>
      </c>
      <c r="CS12" s="597"/>
      <c r="CT12" s="597"/>
      <c r="CU12" s="597"/>
      <c r="CV12" s="597"/>
      <c r="CW12" s="597"/>
      <c r="CX12" s="597"/>
      <c r="CY12" s="598"/>
      <c r="CZ12" s="638">
        <v>1.3</v>
      </c>
      <c r="DA12" s="638"/>
      <c r="DB12" s="638"/>
      <c r="DC12" s="638"/>
      <c r="DD12" s="602">
        <v>7912</v>
      </c>
      <c r="DE12" s="597"/>
      <c r="DF12" s="597"/>
      <c r="DG12" s="597"/>
      <c r="DH12" s="597"/>
      <c r="DI12" s="597"/>
      <c r="DJ12" s="597"/>
      <c r="DK12" s="597"/>
      <c r="DL12" s="597"/>
      <c r="DM12" s="597"/>
      <c r="DN12" s="597"/>
      <c r="DO12" s="597"/>
      <c r="DP12" s="598"/>
      <c r="DQ12" s="602">
        <v>160343</v>
      </c>
      <c r="DR12" s="597"/>
      <c r="DS12" s="597"/>
      <c r="DT12" s="597"/>
      <c r="DU12" s="597"/>
      <c r="DV12" s="597"/>
      <c r="DW12" s="597"/>
      <c r="DX12" s="597"/>
      <c r="DY12" s="597"/>
      <c r="DZ12" s="597"/>
      <c r="EA12" s="597"/>
      <c r="EB12" s="597"/>
      <c r="EC12" s="637"/>
    </row>
    <row r="13" spans="2:143" ht="11.25" customHeight="1" x14ac:dyDescent="0.15">
      <c r="B13" s="593" t="s">
        <v>185</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186</v>
      </c>
      <c r="AQ13" s="594"/>
      <c r="AR13" s="594"/>
      <c r="AS13" s="594"/>
      <c r="AT13" s="594"/>
      <c r="AU13" s="594"/>
      <c r="AV13" s="594"/>
      <c r="AW13" s="594"/>
      <c r="AX13" s="594"/>
      <c r="AY13" s="594"/>
      <c r="AZ13" s="594"/>
      <c r="BA13" s="594"/>
      <c r="BB13" s="594"/>
      <c r="BC13" s="594"/>
      <c r="BD13" s="594"/>
      <c r="BE13" s="594"/>
      <c r="BF13" s="595"/>
      <c r="BG13" s="596">
        <v>1150960</v>
      </c>
      <c r="BH13" s="597"/>
      <c r="BI13" s="597"/>
      <c r="BJ13" s="597"/>
      <c r="BK13" s="597"/>
      <c r="BL13" s="597"/>
      <c r="BM13" s="597"/>
      <c r="BN13" s="598"/>
      <c r="BO13" s="638">
        <v>46.5</v>
      </c>
      <c r="BP13" s="638"/>
      <c r="BQ13" s="638"/>
      <c r="BR13" s="638"/>
      <c r="BS13" s="639" t="s">
        <v>64</v>
      </c>
      <c r="BT13" s="639"/>
      <c r="BU13" s="639"/>
      <c r="BV13" s="639"/>
      <c r="BW13" s="639"/>
      <c r="BX13" s="639"/>
      <c r="BY13" s="639"/>
      <c r="BZ13" s="639"/>
      <c r="CA13" s="639"/>
      <c r="CB13" s="673"/>
      <c r="CD13" s="593" t="s">
        <v>187</v>
      </c>
      <c r="CE13" s="594"/>
      <c r="CF13" s="594"/>
      <c r="CG13" s="594"/>
      <c r="CH13" s="594"/>
      <c r="CI13" s="594"/>
      <c r="CJ13" s="594"/>
      <c r="CK13" s="594"/>
      <c r="CL13" s="594"/>
      <c r="CM13" s="594"/>
      <c r="CN13" s="594"/>
      <c r="CO13" s="594"/>
      <c r="CP13" s="594"/>
      <c r="CQ13" s="595"/>
      <c r="CR13" s="596">
        <v>1455082</v>
      </c>
      <c r="CS13" s="597"/>
      <c r="CT13" s="597"/>
      <c r="CU13" s="597"/>
      <c r="CV13" s="597"/>
      <c r="CW13" s="597"/>
      <c r="CX13" s="597"/>
      <c r="CY13" s="598"/>
      <c r="CZ13" s="638">
        <v>9.5</v>
      </c>
      <c r="DA13" s="638"/>
      <c r="DB13" s="638"/>
      <c r="DC13" s="638"/>
      <c r="DD13" s="602">
        <v>540032</v>
      </c>
      <c r="DE13" s="597"/>
      <c r="DF13" s="597"/>
      <c r="DG13" s="597"/>
      <c r="DH13" s="597"/>
      <c r="DI13" s="597"/>
      <c r="DJ13" s="597"/>
      <c r="DK13" s="597"/>
      <c r="DL13" s="597"/>
      <c r="DM13" s="597"/>
      <c r="DN13" s="597"/>
      <c r="DO13" s="597"/>
      <c r="DP13" s="598"/>
      <c r="DQ13" s="602">
        <v>978882</v>
      </c>
      <c r="DR13" s="597"/>
      <c r="DS13" s="597"/>
      <c r="DT13" s="597"/>
      <c r="DU13" s="597"/>
      <c r="DV13" s="597"/>
      <c r="DW13" s="597"/>
      <c r="DX13" s="597"/>
      <c r="DY13" s="597"/>
      <c r="DZ13" s="597"/>
      <c r="EA13" s="597"/>
      <c r="EB13" s="597"/>
      <c r="EC13" s="637"/>
    </row>
    <row r="14" spans="2:143" ht="11.25" customHeight="1" x14ac:dyDescent="0.15">
      <c r="B14" s="593" t="s">
        <v>188</v>
      </c>
      <c r="C14" s="594"/>
      <c r="D14" s="594"/>
      <c r="E14" s="594"/>
      <c r="F14" s="594"/>
      <c r="G14" s="594"/>
      <c r="H14" s="594"/>
      <c r="I14" s="594"/>
      <c r="J14" s="594"/>
      <c r="K14" s="594"/>
      <c r="L14" s="594"/>
      <c r="M14" s="594"/>
      <c r="N14" s="594"/>
      <c r="O14" s="594"/>
      <c r="P14" s="594"/>
      <c r="Q14" s="595"/>
      <c r="R14" s="596">
        <v>1050</v>
      </c>
      <c r="S14" s="597"/>
      <c r="T14" s="597"/>
      <c r="U14" s="597"/>
      <c r="V14" s="597"/>
      <c r="W14" s="597"/>
      <c r="X14" s="597"/>
      <c r="Y14" s="598"/>
      <c r="Z14" s="638">
        <v>0</v>
      </c>
      <c r="AA14" s="638"/>
      <c r="AB14" s="638"/>
      <c r="AC14" s="638"/>
      <c r="AD14" s="639">
        <v>1050</v>
      </c>
      <c r="AE14" s="639"/>
      <c r="AF14" s="639"/>
      <c r="AG14" s="639"/>
      <c r="AH14" s="639"/>
      <c r="AI14" s="639"/>
      <c r="AJ14" s="639"/>
      <c r="AK14" s="639"/>
      <c r="AL14" s="599">
        <v>0</v>
      </c>
      <c r="AM14" s="600"/>
      <c r="AN14" s="600"/>
      <c r="AO14" s="640"/>
      <c r="AP14" s="593" t="s">
        <v>189</v>
      </c>
      <c r="AQ14" s="594"/>
      <c r="AR14" s="594"/>
      <c r="AS14" s="594"/>
      <c r="AT14" s="594"/>
      <c r="AU14" s="594"/>
      <c r="AV14" s="594"/>
      <c r="AW14" s="594"/>
      <c r="AX14" s="594"/>
      <c r="AY14" s="594"/>
      <c r="AZ14" s="594"/>
      <c r="BA14" s="594"/>
      <c r="BB14" s="594"/>
      <c r="BC14" s="594"/>
      <c r="BD14" s="594"/>
      <c r="BE14" s="594"/>
      <c r="BF14" s="595"/>
      <c r="BG14" s="596">
        <v>89274</v>
      </c>
      <c r="BH14" s="597"/>
      <c r="BI14" s="597"/>
      <c r="BJ14" s="597"/>
      <c r="BK14" s="597"/>
      <c r="BL14" s="597"/>
      <c r="BM14" s="597"/>
      <c r="BN14" s="598"/>
      <c r="BO14" s="638">
        <v>3.6</v>
      </c>
      <c r="BP14" s="638"/>
      <c r="BQ14" s="638"/>
      <c r="BR14" s="638"/>
      <c r="BS14" s="639" t="s">
        <v>64</v>
      </c>
      <c r="BT14" s="639"/>
      <c r="BU14" s="639"/>
      <c r="BV14" s="639"/>
      <c r="BW14" s="639"/>
      <c r="BX14" s="639"/>
      <c r="BY14" s="639"/>
      <c r="BZ14" s="639"/>
      <c r="CA14" s="639"/>
      <c r="CB14" s="673"/>
      <c r="CD14" s="593" t="s">
        <v>190</v>
      </c>
      <c r="CE14" s="594"/>
      <c r="CF14" s="594"/>
      <c r="CG14" s="594"/>
      <c r="CH14" s="594"/>
      <c r="CI14" s="594"/>
      <c r="CJ14" s="594"/>
      <c r="CK14" s="594"/>
      <c r="CL14" s="594"/>
      <c r="CM14" s="594"/>
      <c r="CN14" s="594"/>
      <c r="CO14" s="594"/>
      <c r="CP14" s="594"/>
      <c r="CQ14" s="595"/>
      <c r="CR14" s="596">
        <v>615072</v>
      </c>
      <c r="CS14" s="597"/>
      <c r="CT14" s="597"/>
      <c r="CU14" s="597"/>
      <c r="CV14" s="597"/>
      <c r="CW14" s="597"/>
      <c r="CX14" s="597"/>
      <c r="CY14" s="598"/>
      <c r="CZ14" s="638">
        <v>4</v>
      </c>
      <c r="DA14" s="638"/>
      <c r="DB14" s="638"/>
      <c r="DC14" s="638"/>
      <c r="DD14" s="602">
        <v>20416</v>
      </c>
      <c r="DE14" s="597"/>
      <c r="DF14" s="597"/>
      <c r="DG14" s="597"/>
      <c r="DH14" s="597"/>
      <c r="DI14" s="597"/>
      <c r="DJ14" s="597"/>
      <c r="DK14" s="597"/>
      <c r="DL14" s="597"/>
      <c r="DM14" s="597"/>
      <c r="DN14" s="597"/>
      <c r="DO14" s="597"/>
      <c r="DP14" s="598"/>
      <c r="DQ14" s="602">
        <v>587129</v>
      </c>
      <c r="DR14" s="597"/>
      <c r="DS14" s="597"/>
      <c r="DT14" s="597"/>
      <c r="DU14" s="597"/>
      <c r="DV14" s="597"/>
      <c r="DW14" s="597"/>
      <c r="DX14" s="597"/>
      <c r="DY14" s="597"/>
      <c r="DZ14" s="597"/>
      <c r="EA14" s="597"/>
      <c r="EB14" s="597"/>
      <c r="EC14" s="637"/>
    </row>
    <row r="15" spans="2:143" ht="11.25" customHeight="1" x14ac:dyDescent="0.15">
      <c r="B15" s="593" t="s">
        <v>191</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192</v>
      </c>
      <c r="AQ15" s="594"/>
      <c r="AR15" s="594"/>
      <c r="AS15" s="594"/>
      <c r="AT15" s="594"/>
      <c r="AU15" s="594"/>
      <c r="AV15" s="594"/>
      <c r="AW15" s="594"/>
      <c r="AX15" s="594"/>
      <c r="AY15" s="594"/>
      <c r="AZ15" s="594"/>
      <c r="BA15" s="594"/>
      <c r="BB15" s="594"/>
      <c r="BC15" s="594"/>
      <c r="BD15" s="594"/>
      <c r="BE15" s="594"/>
      <c r="BF15" s="595"/>
      <c r="BG15" s="596">
        <v>165674</v>
      </c>
      <c r="BH15" s="597"/>
      <c r="BI15" s="597"/>
      <c r="BJ15" s="597"/>
      <c r="BK15" s="597"/>
      <c r="BL15" s="597"/>
      <c r="BM15" s="597"/>
      <c r="BN15" s="598"/>
      <c r="BO15" s="638">
        <v>6.7</v>
      </c>
      <c r="BP15" s="638"/>
      <c r="BQ15" s="638"/>
      <c r="BR15" s="638"/>
      <c r="BS15" s="639" t="s">
        <v>64</v>
      </c>
      <c r="BT15" s="639"/>
      <c r="BU15" s="639"/>
      <c r="BV15" s="639"/>
      <c r="BW15" s="639"/>
      <c r="BX15" s="639"/>
      <c r="BY15" s="639"/>
      <c r="BZ15" s="639"/>
      <c r="CA15" s="639"/>
      <c r="CB15" s="673"/>
      <c r="CD15" s="593" t="s">
        <v>193</v>
      </c>
      <c r="CE15" s="594"/>
      <c r="CF15" s="594"/>
      <c r="CG15" s="594"/>
      <c r="CH15" s="594"/>
      <c r="CI15" s="594"/>
      <c r="CJ15" s="594"/>
      <c r="CK15" s="594"/>
      <c r="CL15" s="594"/>
      <c r="CM15" s="594"/>
      <c r="CN15" s="594"/>
      <c r="CO15" s="594"/>
      <c r="CP15" s="594"/>
      <c r="CQ15" s="595"/>
      <c r="CR15" s="596">
        <v>1004623</v>
      </c>
      <c r="CS15" s="597"/>
      <c r="CT15" s="597"/>
      <c r="CU15" s="597"/>
      <c r="CV15" s="597"/>
      <c r="CW15" s="597"/>
      <c r="CX15" s="597"/>
      <c r="CY15" s="598"/>
      <c r="CZ15" s="638">
        <v>6.5</v>
      </c>
      <c r="DA15" s="638"/>
      <c r="DB15" s="638"/>
      <c r="DC15" s="638"/>
      <c r="DD15" s="602">
        <v>114149</v>
      </c>
      <c r="DE15" s="597"/>
      <c r="DF15" s="597"/>
      <c r="DG15" s="597"/>
      <c r="DH15" s="597"/>
      <c r="DI15" s="597"/>
      <c r="DJ15" s="597"/>
      <c r="DK15" s="597"/>
      <c r="DL15" s="597"/>
      <c r="DM15" s="597"/>
      <c r="DN15" s="597"/>
      <c r="DO15" s="597"/>
      <c r="DP15" s="598"/>
      <c r="DQ15" s="602">
        <v>742018</v>
      </c>
      <c r="DR15" s="597"/>
      <c r="DS15" s="597"/>
      <c r="DT15" s="597"/>
      <c r="DU15" s="597"/>
      <c r="DV15" s="597"/>
      <c r="DW15" s="597"/>
      <c r="DX15" s="597"/>
      <c r="DY15" s="597"/>
      <c r="DZ15" s="597"/>
      <c r="EA15" s="597"/>
      <c r="EB15" s="597"/>
      <c r="EC15" s="637"/>
    </row>
    <row r="16" spans="2:143" ht="11.25" customHeight="1" x14ac:dyDescent="0.15">
      <c r="B16" s="593" t="s">
        <v>194</v>
      </c>
      <c r="C16" s="594"/>
      <c r="D16" s="594"/>
      <c r="E16" s="594"/>
      <c r="F16" s="594"/>
      <c r="G16" s="594"/>
      <c r="H16" s="594"/>
      <c r="I16" s="594"/>
      <c r="J16" s="594"/>
      <c r="K16" s="594"/>
      <c r="L16" s="594"/>
      <c r="M16" s="594"/>
      <c r="N16" s="594"/>
      <c r="O16" s="594"/>
      <c r="P16" s="594"/>
      <c r="Q16" s="595"/>
      <c r="R16" s="596">
        <v>12166</v>
      </c>
      <c r="S16" s="597"/>
      <c r="T16" s="597"/>
      <c r="U16" s="597"/>
      <c r="V16" s="597"/>
      <c r="W16" s="597"/>
      <c r="X16" s="597"/>
      <c r="Y16" s="598"/>
      <c r="Z16" s="638">
        <v>0.1</v>
      </c>
      <c r="AA16" s="638"/>
      <c r="AB16" s="638"/>
      <c r="AC16" s="638"/>
      <c r="AD16" s="639">
        <v>12166</v>
      </c>
      <c r="AE16" s="639"/>
      <c r="AF16" s="639"/>
      <c r="AG16" s="639"/>
      <c r="AH16" s="639"/>
      <c r="AI16" s="639"/>
      <c r="AJ16" s="639"/>
      <c r="AK16" s="639"/>
      <c r="AL16" s="599">
        <v>0.1</v>
      </c>
      <c r="AM16" s="600"/>
      <c r="AN16" s="600"/>
      <c r="AO16" s="640"/>
      <c r="AP16" s="593" t="s">
        <v>195</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196</v>
      </c>
      <c r="CE16" s="594"/>
      <c r="CF16" s="594"/>
      <c r="CG16" s="594"/>
      <c r="CH16" s="594"/>
      <c r="CI16" s="594"/>
      <c r="CJ16" s="594"/>
      <c r="CK16" s="594"/>
      <c r="CL16" s="594"/>
      <c r="CM16" s="594"/>
      <c r="CN16" s="594"/>
      <c r="CO16" s="594"/>
      <c r="CP16" s="594"/>
      <c r="CQ16" s="595"/>
      <c r="CR16" s="596">
        <v>120132</v>
      </c>
      <c r="CS16" s="597"/>
      <c r="CT16" s="597"/>
      <c r="CU16" s="597"/>
      <c r="CV16" s="597"/>
      <c r="CW16" s="597"/>
      <c r="CX16" s="597"/>
      <c r="CY16" s="598"/>
      <c r="CZ16" s="638">
        <v>0.8</v>
      </c>
      <c r="DA16" s="638"/>
      <c r="DB16" s="638"/>
      <c r="DC16" s="638"/>
      <c r="DD16" s="602" t="s">
        <v>64</v>
      </c>
      <c r="DE16" s="597"/>
      <c r="DF16" s="597"/>
      <c r="DG16" s="597"/>
      <c r="DH16" s="597"/>
      <c r="DI16" s="597"/>
      <c r="DJ16" s="597"/>
      <c r="DK16" s="597"/>
      <c r="DL16" s="597"/>
      <c r="DM16" s="597"/>
      <c r="DN16" s="597"/>
      <c r="DO16" s="597"/>
      <c r="DP16" s="598"/>
      <c r="DQ16" s="602">
        <v>11901</v>
      </c>
      <c r="DR16" s="597"/>
      <c r="DS16" s="597"/>
      <c r="DT16" s="597"/>
      <c r="DU16" s="597"/>
      <c r="DV16" s="597"/>
      <c r="DW16" s="597"/>
      <c r="DX16" s="597"/>
      <c r="DY16" s="597"/>
      <c r="DZ16" s="597"/>
      <c r="EA16" s="597"/>
      <c r="EB16" s="597"/>
      <c r="EC16" s="637"/>
    </row>
    <row r="17" spans="2:133" ht="11.25" customHeight="1" x14ac:dyDescent="0.15">
      <c r="B17" s="593" t="s">
        <v>197</v>
      </c>
      <c r="C17" s="594"/>
      <c r="D17" s="594"/>
      <c r="E17" s="594"/>
      <c r="F17" s="594"/>
      <c r="G17" s="594"/>
      <c r="H17" s="594"/>
      <c r="I17" s="594"/>
      <c r="J17" s="594"/>
      <c r="K17" s="594"/>
      <c r="L17" s="594"/>
      <c r="M17" s="594"/>
      <c r="N17" s="594"/>
      <c r="O17" s="594"/>
      <c r="P17" s="594"/>
      <c r="Q17" s="595"/>
      <c r="R17" s="596">
        <v>46111</v>
      </c>
      <c r="S17" s="597"/>
      <c r="T17" s="597"/>
      <c r="U17" s="597"/>
      <c r="V17" s="597"/>
      <c r="W17" s="597"/>
      <c r="X17" s="597"/>
      <c r="Y17" s="598"/>
      <c r="Z17" s="638">
        <v>0.3</v>
      </c>
      <c r="AA17" s="638"/>
      <c r="AB17" s="638"/>
      <c r="AC17" s="638"/>
      <c r="AD17" s="639">
        <v>46111</v>
      </c>
      <c r="AE17" s="639"/>
      <c r="AF17" s="639"/>
      <c r="AG17" s="639"/>
      <c r="AH17" s="639"/>
      <c r="AI17" s="639"/>
      <c r="AJ17" s="639"/>
      <c r="AK17" s="639"/>
      <c r="AL17" s="599">
        <v>0.5</v>
      </c>
      <c r="AM17" s="600"/>
      <c r="AN17" s="600"/>
      <c r="AO17" s="640"/>
      <c r="AP17" s="593" t="s">
        <v>198</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199</v>
      </c>
      <c r="CE17" s="594"/>
      <c r="CF17" s="594"/>
      <c r="CG17" s="594"/>
      <c r="CH17" s="594"/>
      <c r="CI17" s="594"/>
      <c r="CJ17" s="594"/>
      <c r="CK17" s="594"/>
      <c r="CL17" s="594"/>
      <c r="CM17" s="594"/>
      <c r="CN17" s="594"/>
      <c r="CO17" s="594"/>
      <c r="CP17" s="594"/>
      <c r="CQ17" s="595"/>
      <c r="CR17" s="596">
        <v>1934446</v>
      </c>
      <c r="CS17" s="597"/>
      <c r="CT17" s="597"/>
      <c r="CU17" s="597"/>
      <c r="CV17" s="597"/>
      <c r="CW17" s="597"/>
      <c r="CX17" s="597"/>
      <c r="CY17" s="598"/>
      <c r="CZ17" s="638">
        <v>12.6</v>
      </c>
      <c r="DA17" s="638"/>
      <c r="DB17" s="638"/>
      <c r="DC17" s="638"/>
      <c r="DD17" s="602" t="s">
        <v>64</v>
      </c>
      <c r="DE17" s="597"/>
      <c r="DF17" s="597"/>
      <c r="DG17" s="597"/>
      <c r="DH17" s="597"/>
      <c r="DI17" s="597"/>
      <c r="DJ17" s="597"/>
      <c r="DK17" s="597"/>
      <c r="DL17" s="597"/>
      <c r="DM17" s="597"/>
      <c r="DN17" s="597"/>
      <c r="DO17" s="597"/>
      <c r="DP17" s="598"/>
      <c r="DQ17" s="602">
        <v>1886444</v>
      </c>
      <c r="DR17" s="597"/>
      <c r="DS17" s="597"/>
      <c r="DT17" s="597"/>
      <c r="DU17" s="597"/>
      <c r="DV17" s="597"/>
      <c r="DW17" s="597"/>
      <c r="DX17" s="597"/>
      <c r="DY17" s="597"/>
      <c r="DZ17" s="597"/>
      <c r="EA17" s="597"/>
      <c r="EB17" s="597"/>
      <c r="EC17" s="637"/>
    </row>
    <row r="18" spans="2:133" ht="11.25" customHeight="1" x14ac:dyDescent="0.15">
      <c r="B18" s="593" t="s">
        <v>200</v>
      </c>
      <c r="C18" s="594"/>
      <c r="D18" s="594"/>
      <c r="E18" s="594"/>
      <c r="F18" s="594"/>
      <c r="G18" s="594"/>
      <c r="H18" s="594"/>
      <c r="I18" s="594"/>
      <c r="J18" s="594"/>
      <c r="K18" s="594"/>
      <c r="L18" s="594"/>
      <c r="M18" s="594"/>
      <c r="N18" s="594"/>
      <c r="O18" s="594"/>
      <c r="P18" s="594"/>
      <c r="Q18" s="595"/>
      <c r="R18" s="596">
        <v>12544</v>
      </c>
      <c r="S18" s="597"/>
      <c r="T18" s="597"/>
      <c r="U18" s="597"/>
      <c r="V18" s="597"/>
      <c r="W18" s="597"/>
      <c r="X18" s="597"/>
      <c r="Y18" s="598"/>
      <c r="Z18" s="638">
        <v>0.1</v>
      </c>
      <c r="AA18" s="638"/>
      <c r="AB18" s="638"/>
      <c r="AC18" s="638"/>
      <c r="AD18" s="639">
        <v>12544</v>
      </c>
      <c r="AE18" s="639"/>
      <c r="AF18" s="639"/>
      <c r="AG18" s="639"/>
      <c r="AH18" s="639"/>
      <c r="AI18" s="639"/>
      <c r="AJ18" s="639"/>
      <c r="AK18" s="639"/>
      <c r="AL18" s="599">
        <v>0.1</v>
      </c>
      <c r="AM18" s="600"/>
      <c r="AN18" s="600"/>
      <c r="AO18" s="640"/>
      <c r="AP18" s="593" t="s">
        <v>201</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202</v>
      </c>
      <c r="CE18" s="594"/>
      <c r="CF18" s="594"/>
      <c r="CG18" s="594"/>
      <c r="CH18" s="594"/>
      <c r="CI18" s="594"/>
      <c r="CJ18" s="594"/>
      <c r="CK18" s="594"/>
      <c r="CL18" s="594"/>
      <c r="CM18" s="594"/>
      <c r="CN18" s="594"/>
      <c r="CO18" s="594"/>
      <c r="CP18" s="594"/>
      <c r="CQ18" s="595"/>
      <c r="CR18" s="596">
        <v>247399</v>
      </c>
      <c r="CS18" s="597"/>
      <c r="CT18" s="597"/>
      <c r="CU18" s="597"/>
      <c r="CV18" s="597"/>
      <c r="CW18" s="597"/>
      <c r="CX18" s="597"/>
      <c r="CY18" s="598"/>
      <c r="CZ18" s="638">
        <v>1.6</v>
      </c>
      <c r="DA18" s="638"/>
      <c r="DB18" s="638"/>
      <c r="DC18" s="638"/>
      <c r="DD18" s="602" t="s">
        <v>64</v>
      </c>
      <c r="DE18" s="597"/>
      <c r="DF18" s="597"/>
      <c r="DG18" s="597"/>
      <c r="DH18" s="597"/>
      <c r="DI18" s="597"/>
      <c r="DJ18" s="597"/>
      <c r="DK18" s="597"/>
      <c r="DL18" s="597"/>
      <c r="DM18" s="597"/>
      <c r="DN18" s="597"/>
      <c r="DO18" s="597"/>
      <c r="DP18" s="598"/>
      <c r="DQ18" s="602">
        <v>109</v>
      </c>
      <c r="DR18" s="597"/>
      <c r="DS18" s="597"/>
      <c r="DT18" s="597"/>
      <c r="DU18" s="597"/>
      <c r="DV18" s="597"/>
      <c r="DW18" s="597"/>
      <c r="DX18" s="597"/>
      <c r="DY18" s="597"/>
      <c r="DZ18" s="597"/>
      <c r="EA18" s="597"/>
      <c r="EB18" s="597"/>
      <c r="EC18" s="637"/>
    </row>
    <row r="19" spans="2:133" ht="11.25" customHeight="1" x14ac:dyDescent="0.15">
      <c r="B19" s="593" t="s">
        <v>203</v>
      </c>
      <c r="C19" s="594"/>
      <c r="D19" s="594"/>
      <c r="E19" s="594"/>
      <c r="F19" s="594"/>
      <c r="G19" s="594"/>
      <c r="H19" s="594"/>
      <c r="I19" s="594"/>
      <c r="J19" s="594"/>
      <c r="K19" s="594"/>
      <c r="L19" s="594"/>
      <c r="M19" s="594"/>
      <c r="N19" s="594"/>
      <c r="O19" s="594"/>
      <c r="P19" s="594"/>
      <c r="Q19" s="595"/>
      <c r="R19" s="596">
        <v>9600</v>
      </c>
      <c r="S19" s="597"/>
      <c r="T19" s="597"/>
      <c r="U19" s="597"/>
      <c r="V19" s="597"/>
      <c r="W19" s="597"/>
      <c r="X19" s="597"/>
      <c r="Y19" s="598"/>
      <c r="Z19" s="638">
        <v>0.1</v>
      </c>
      <c r="AA19" s="638"/>
      <c r="AB19" s="638"/>
      <c r="AC19" s="638"/>
      <c r="AD19" s="639">
        <v>9600</v>
      </c>
      <c r="AE19" s="639"/>
      <c r="AF19" s="639"/>
      <c r="AG19" s="639"/>
      <c r="AH19" s="639"/>
      <c r="AI19" s="639"/>
      <c r="AJ19" s="639"/>
      <c r="AK19" s="639"/>
      <c r="AL19" s="599">
        <v>0.1</v>
      </c>
      <c r="AM19" s="600"/>
      <c r="AN19" s="600"/>
      <c r="AO19" s="640"/>
      <c r="AP19" s="593" t="s">
        <v>204</v>
      </c>
      <c r="AQ19" s="594"/>
      <c r="AR19" s="594"/>
      <c r="AS19" s="594"/>
      <c r="AT19" s="594"/>
      <c r="AU19" s="594"/>
      <c r="AV19" s="594"/>
      <c r="AW19" s="594"/>
      <c r="AX19" s="594"/>
      <c r="AY19" s="594"/>
      <c r="AZ19" s="594"/>
      <c r="BA19" s="594"/>
      <c r="BB19" s="594"/>
      <c r="BC19" s="594"/>
      <c r="BD19" s="594"/>
      <c r="BE19" s="594"/>
      <c r="BF19" s="595"/>
      <c r="BG19" s="596">
        <v>2214</v>
      </c>
      <c r="BH19" s="597"/>
      <c r="BI19" s="597"/>
      <c r="BJ19" s="597"/>
      <c r="BK19" s="597"/>
      <c r="BL19" s="597"/>
      <c r="BM19" s="597"/>
      <c r="BN19" s="598"/>
      <c r="BO19" s="638">
        <v>0.1</v>
      </c>
      <c r="BP19" s="638"/>
      <c r="BQ19" s="638"/>
      <c r="BR19" s="638"/>
      <c r="BS19" s="639" t="s">
        <v>64</v>
      </c>
      <c r="BT19" s="639"/>
      <c r="BU19" s="639"/>
      <c r="BV19" s="639"/>
      <c r="BW19" s="639"/>
      <c r="BX19" s="639"/>
      <c r="BY19" s="639"/>
      <c r="BZ19" s="639"/>
      <c r="CA19" s="639"/>
      <c r="CB19" s="673"/>
      <c r="CD19" s="593" t="s">
        <v>205</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15">
      <c r="B20" s="663" t="s">
        <v>206</v>
      </c>
      <c r="C20" s="664"/>
      <c r="D20" s="664"/>
      <c r="E20" s="664"/>
      <c r="F20" s="664"/>
      <c r="G20" s="664"/>
      <c r="H20" s="664"/>
      <c r="I20" s="664"/>
      <c r="J20" s="664"/>
      <c r="K20" s="664"/>
      <c r="L20" s="664"/>
      <c r="M20" s="664"/>
      <c r="N20" s="664"/>
      <c r="O20" s="664"/>
      <c r="P20" s="664"/>
      <c r="Q20" s="665"/>
      <c r="R20" s="596">
        <v>2944</v>
      </c>
      <c r="S20" s="597"/>
      <c r="T20" s="597"/>
      <c r="U20" s="597"/>
      <c r="V20" s="597"/>
      <c r="W20" s="597"/>
      <c r="X20" s="597"/>
      <c r="Y20" s="598"/>
      <c r="Z20" s="638">
        <v>0</v>
      </c>
      <c r="AA20" s="638"/>
      <c r="AB20" s="638"/>
      <c r="AC20" s="638"/>
      <c r="AD20" s="639">
        <v>2944</v>
      </c>
      <c r="AE20" s="639"/>
      <c r="AF20" s="639"/>
      <c r="AG20" s="639"/>
      <c r="AH20" s="639"/>
      <c r="AI20" s="639"/>
      <c r="AJ20" s="639"/>
      <c r="AK20" s="639"/>
      <c r="AL20" s="599">
        <v>0</v>
      </c>
      <c r="AM20" s="600"/>
      <c r="AN20" s="600"/>
      <c r="AO20" s="640"/>
      <c r="AP20" s="593" t="s">
        <v>207</v>
      </c>
      <c r="AQ20" s="594"/>
      <c r="AR20" s="594"/>
      <c r="AS20" s="594"/>
      <c r="AT20" s="594"/>
      <c r="AU20" s="594"/>
      <c r="AV20" s="594"/>
      <c r="AW20" s="594"/>
      <c r="AX20" s="594"/>
      <c r="AY20" s="594"/>
      <c r="AZ20" s="594"/>
      <c r="BA20" s="594"/>
      <c r="BB20" s="594"/>
      <c r="BC20" s="594"/>
      <c r="BD20" s="594"/>
      <c r="BE20" s="594"/>
      <c r="BF20" s="595"/>
      <c r="BG20" s="596">
        <v>2214</v>
      </c>
      <c r="BH20" s="597"/>
      <c r="BI20" s="597"/>
      <c r="BJ20" s="597"/>
      <c r="BK20" s="597"/>
      <c r="BL20" s="597"/>
      <c r="BM20" s="597"/>
      <c r="BN20" s="598"/>
      <c r="BO20" s="638">
        <v>0.1</v>
      </c>
      <c r="BP20" s="638"/>
      <c r="BQ20" s="638"/>
      <c r="BR20" s="638"/>
      <c r="BS20" s="639" t="s">
        <v>64</v>
      </c>
      <c r="BT20" s="639"/>
      <c r="BU20" s="639"/>
      <c r="BV20" s="639"/>
      <c r="BW20" s="639"/>
      <c r="BX20" s="639"/>
      <c r="BY20" s="639"/>
      <c r="BZ20" s="639"/>
      <c r="CA20" s="639"/>
      <c r="CB20" s="673"/>
      <c r="CD20" s="593" t="s">
        <v>208</v>
      </c>
      <c r="CE20" s="594"/>
      <c r="CF20" s="594"/>
      <c r="CG20" s="594"/>
      <c r="CH20" s="594"/>
      <c r="CI20" s="594"/>
      <c r="CJ20" s="594"/>
      <c r="CK20" s="594"/>
      <c r="CL20" s="594"/>
      <c r="CM20" s="594"/>
      <c r="CN20" s="594"/>
      <c r="CO20" s="594"/>
      <c r="CP20" s="594"/>
      <c r="CQ20" s="595"/>
      <c r="CR20" s="596">
        <v>15392357</v>
      </c>
      <c r="CS20" s="597"/>
      <c r="CT20" s="597"/>
      <c r="CU20" s="597"/>
      <c r="CV20" s="597"/>
      <c r="CW20" s="597"/>
      <c r="CX20" s="597"/>
      <c r="CY20" s="598"/>
      <c r="CZ20" s="638">
        <v>100</v>
      </c>
      <c r="DA20" s="638"/>
      <c r="DB20" s="638"/>
      <c r="DC20" s="638"/>
      <c r="DD20" s="602">
        <v>1953463</v>
      </c>
      <c r="DE20" s="597"/>
      <c r="DF20" s="597"/>
      <c r="DG20" s="597"/>
      <c r="DH20" s="597"/>
      <c r="DI20" s="597"/>
      <c r="DJ20" s="597"/>
      <c r="DK20" s="597"/>
      <c r="DL20" s="597"/>
      <c r="DM20" s="597"/>
      <c r="DN20" s="597"/>
      <c r="DO20" s="597"/>
      <c r="DP20" s="598"/>
      <c r="DQ20" s="602">
        <v>10934103</v>
      </c>
      <c r="DR20" s="597"/>
      <c r="DS20" s="597"/>
      <c r="DT20" s="597"/>
      <c r="DU20" s="597"/>
      <c r="DV20" s="597"/>
      <c r="DW20" s="597"/>
      <c r="DX20" s="597"/>
      <c r="DY20" s="597"/>
      <c r="DZ20" s="597"/>
      <c r="EA20" s="597"/>
      <c r="EB20" s="597"/>
      <c r="EC20" s="637"/>
    </row>
    <row r="21" spans="2:133" ht="11.25" customHeight="1" x14ac:dyDescent="0.15">
      <c r="B21" s="593" t="s">
        <v>209</v>
      </c>
      <c r="C21" s="594"/>
      <c r="D21" s="594"/>
      <c r="E21" s="594"/>
      <c r="F21" s="594"/>
      <c r="G21" s="594"/>
      <c r="H21" s="594"/>
      <c r="I21" s="594"/>
      <c r="J21" s="594"/>
      <c r="K21" s="594"/>
      <c r="L21" s="594"/>
      <c r="M21" s="594"/>
      <c r="N21" s="594"/>
      <c r="O21" s="594"/>
      <c r="P21" s="594"/>
      <c r="Q21" s="595"/>
      <c r="R21" s="596">
        <v>6511403</v>
      </c>
      <c r="S21" s="597"/>
      <c r="T21" s="597"/>
      <c r="U21" s="597"/>
      <c r="V21" s="597"/>
      <c r="W21" s="597"/>
      <c r="X21" s="597"/>
      <c r="Y21" s="598"/>
      <c r="Z21" s="638">
        <v>41.5</v>
      </c>
      <c r="AA21" s="638"/>
      <c r="AB21" s="638"/>
      <c r="AC21" s="638"/>
      <c r="AD21" s="639">
        <v>5771892</v>
      </c>
      <c r="AE21" s="639"/>
      <c r="AF21" s="639"/>
      <c r="AG21" s="639"/>
      <c r="AH21" s="639"/>
      <c r="AI21" s="639"/>
      <c r="AJ21" s="639"/>
      <c r="AK21" s="639"/>
      <c r="AL21" s="599">
        <v>62.8</v>
      </c>
      <c r="AM21" s="600"/>
      <c r="AN21" s="600"/>
      <c r="AO21" s="640"/>
      <c r="AP21" s="593" t="s">
        <v>210</v>
      </c>
      <c r="AQ21" s="674"/>
      <c r="AR21" s="674"/>
      <c r="AS21" s="674"/>
      <c r="AT21" s="674"/>
      <c r="AU21" s="674"/>
      <c r="AV21" s="674"/>
      <c r="AW21" s="674"/>
      <c r="AX21" s="674"/>
      <c r="AY21" s="674"/>
      <c r="AZ21" s="674"/>
      <c r="BA21" s="674"/>
      <c r="BB21" s="674"/>
      <c r="BC21" s="674"/>
      <c r="BD21" s="674"/>
      <c r="BE21" s="674"/>
      <c r="BF21" s="675"/>
      <c r="BG21" s="596">
        <v>2214</v>
      </c>
      <c r="BH21" s="597"/>
      <c r="BI21" s="597"/>
      <c r="BJ21" s="597"/>
      <c r="BK21" s="597"/>
      <c r="BL21" s="597"/>
      <c r="BM21" s="597"/>
      <c r="BN21" s="598"/>
      <c r="BO21" s="638">
        <v>0.1</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15">
      <c r="B22" s="593" t="s">
        <v>211</v>
      </c>
      <c r="C22" s="594"/>
      <c r="D22" s="594"/>
      <c r="E22" s="594"/>
      <c r="F22" s="594"/>
      <c r="G22" s="594"/>
      <c r="H22" s="594"/>
      <c r="I22" s="594"/>
      <c r="J22" s="594"/>
      <c r="K22" s="594"/>
      <c r="L22" s="594"/>
      <c r="M22" s="594"/>
      <c r="N22" s="594"/>
      <c r="O22" s="594"/>
      <c r="P22" s="594"/>
      <c r="Q22" s="595"/>
      <c r="R22" s="596">
        <v>5771892</v>
      </c>
      <c r="S22" s="597"/>
      <c r="T22" s="597"/>
      <c r="U22" s="597"/>
      <c r="V22" s="597"/>
      <c r="W22" s="597"/>
      <c r="X22" s="597"/>
      <c r="Y22" s="598"/>
      <c r="Z22" s="638">
        <v>36.799999999999997</v>
      </c>
      <c r="AA22" s="638"/>
      <c r="AB22" s="638"/>
      <c r="AC22" s="638"/>
      <c r="AD22" s="639">
        <v>5771892</v>
      </c>
      <c r="AE22" s="639"/>
      <c r="AF22" s="639"/>
      <c r="AG22" s="639"/>
      <c r="AH22" s="639"/>
      <c r="AI22" s="639"/>
      <c r="AJ22" s="639"/>
      <c r="AK22" s="639"/>
      <c r="AL22" s="599">
        <v>62.8</v>
      </c>
      <c r="AM22" s="600"/>
      <c r="AN22" s="600"/>
      <c r="AO22" s="640"/>
      <c r="AP22" s="593" t="s">
        <v>212</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213</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214</v>
      </c>
      <c r="C23" s="594"/>
      <c r="D23" s="594"/>
      <c r="E23" s="594"/>
      <c r="F23" s="594"/>
      <c r="G23" s="594"/>
      <c r="H23" s="594"/>
      <c r="I23" s="594"/>
      <c r="J23" s="594"/>
      <c r="K23" s="594"/>
      <c r="L23" s="594"/>
      <c r="M23" s="594"/>
      <c r="N23" s="594"/>
      <c r="O23" s="594"/>
      <c r="P23" s="594"/>
      <c r="Q23" s="595"/>
      <c r="R23" s="596">
        <v>739511</v>
      </c>
      <c r="S23" s="597"/>
      <c r="T23" s="597"/>
      <c r="U23" s="597"/>
      <c r="V23" s="597"/>
      <c r="W23" s="597"/>
      <c r="X23" s="597"/>
      <c r="Y23" s="598"/>
      <c r="Z23" s="638">
        <v>4.7</v>
      </c>
      <c r="AA23" s="638"/>
      <c r="AB23" s="638"/>
      <c r="AC23" s="638"/>
      <c r="AD23" s="639" t="s">
        <v>64</v>
      </c>
      <c r="AE23" s="639"/>
      <c r="AF23" s="639"/>
      <c r="AG23" s="639"/>
      <c r="AH23" s="639"/>
      <c r="AI23" s="639"/>
      <c r="AJ23" s="639"/>
      <c r="AK23" s="639"/>
      <c r="AL23" s="599" t="s">
        <v>64</v>
      </c>
      <c r="AM23" s="600"/>
      <c r="AN23" s="600"/>
      <c r="AO23" s="640"/>
      <c r="AP23" s="593" t="s">
        <v>215</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155</v>
      </c>
      <c r="CE23" s="655"/>
      <c r="CF23" s="655"/>
      <c r="CG23" s="655"/>
      <c r="CH23" s="655"/>
      <c r="CI23" s="655"/>
      <c r="CJ23" s="655"/>
      <c r="CK23" s="655"/>
      <c r="CL23" s="655"/>
      <c r="CM23" s="655"/>
      <c r="CN23" s="655"/>
      <c r="CO23" s="655"/>
      <c r="CP23" s="655"/>
      <c r="CQ23" s="656"/>
      <c r="CR23" s="654" t="s">
        <v>216</v>
      </c>
      <c r="CS23" s="655"/>
      <c r="CT23" s="655"/>
      <c r="CU23" s="655"/>
      <c r="CV23" s="655"/>
      <c r="CW23" s="655"/>
      <c r="CX23" s="655"/>
      <c r="CY23" s="656"/>
      <c r="CZ23" s="654" t="s">
        <v>217</v>
      </c>
      <c r="DA23" s="655"/>
      <c r="DB23" s="655"/>
      <c r="DC23" s="656"/>
      <c r="DD23" s="654" t="s">
        <v>218</v>
      </c>
      <c r="DE23" s="655"/>
      <c r="DF23" s="655"/>
      <c r="DG23" s="655"/>
      <c r="DH23" s="655"/>
      <c r="DI23" s="655"/>
      <c r="DJ23" s="655"/>
      <c r="DK23" s="656"/>
      <c r="DL23" s="681" t="s">
        <v>219</v>
      </c>
      <c r="DM23" s="682"/>
      <c r="DN23" s="682"/>
      <c r="DO23" s="682"/>
      <c r="DP23" s="682"/>
      <c r="DQ23" s="682"/>
      <c r="DR23" s="682"/>
      <c r="DS23" s="682"/>
      <c r="DT23" s="682"/>
      <c r="DU23" s="682"/>
      <c r="DV23" s="683"/>
      <c r="DW23" s="654" t="s">
        <v>220</v>
      </c>
      <c r="DX23" s="655"/>
      <c r="DY23" s="655"/>
      <c r="DZ23" s="655"/>
      <c r="EA23" s="655"/>
      <c r="EB23" s="655"/>
      <c r="EC23" s="656"/>
    </row>
    <row r="24" spans="2:133" ht="11.25" customHeight="1" x14ac:dyDescent="0.15">
      <c r="B24" s="593" t="s">
        <v>221</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222</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223</v>
      </c>
      <c r="CE24" s="652"/>
      <c r="CF24" s="652"/>
      <c r="CG24" s="652"/>
      <c r="CH24" s="652"/>
      <c r="CI24" s="652"/>
      <c r="CJ24" s="652"/>
      <c r="CK24" s="652"/>
      <c r="CL24" s="652"/>
      <c r="CM24" s="652"/>
      <c r="CN24" s="652"/>
      <c r="CO24" s="652"/>
      <c r="CP24" s="652"/>
      <c r="CQ24" s="653"/>
      <c r="CR24" s="648">
        <v>7325186</v>
      </c>
      <c r="CS24" s="649"/>
      <c r="CT24" s="649"/>
      <c r="CU24" s="649"/>
      <c r="CV24" s="649"/>
      <c r="CW24" s="649"/>
      <c r="CX24" s="649"/>
      <c r="CY24" s="677"/>
      <c r="CZ24" s="678">
        <v>47.6</v>
      </c>
      <c r="DA24" s="661"/>
      <c r="DB24" s="661"/>
      <c r="DC24" s="680"/>
      <c r="DD24" s="676">
        <v>5842094</v>
      </c>
      <c r="DE24" s="649"/>
      <c r="DF24" s="649"/>
      <c r="DG24" s="649"/>
      <c r="DH24" s="649"/>
      <c r="DI24" s="649"/>
      <c r="DJ24" s="649"/>
      <c r="DK24" s="677"/>
      <c r="DL24" s="676">
        <v>5330671</v>
      </c>
      <c r="DM24" s="649"/>
      <c r="DN24" s="649"/>
      <c r="DO24" s="649"/>
      <c r="DP24" s="649"/>
      <c r="DQ24" s="649"/>
      <c r="DR24" s="649"/>
      <c r="DS24" s="649"/>
      <c r="DT24" s="649"/>
      <c r="DU24" s="649"/>
      <c r="DV24" s="677"/>
      <c r="DW24" s="678">
        <v>57.7</v>
      </c>
      <c r="DX24" s="661"/>
      <c r="DY24" s="661"/>
      <c r="DZ24" s="661"/>
      <c r="EA24" s="661"/>
      <c r="EB24" s="661"/>
      <c r="EC24" s="679"/>
    </row>
    <row r="25" spans="2:133" ht="11.25" customHeight="1" x14ac:dyDescent="0.15">
      <c r="B25" s="593" t="s">
        <v>224</v>
      </c>
      <c r="C25" s="594"/>
      <c r="D25" s="594"/>
      <c r="E25" s="594"/>
      <c r="F25" s="594"/>
      <c r="G25" s="594"/>
      <c r="H25" s="594"/>
      <c r="I25" s="594"/>
      <c r="J25" s="594"/>
      <c r="K25" s="594"/>
      <c r="L25" s="594"/>
      <c r="M25" s="594"/>
      <c r="N25" s="594"/>
      <c r="O25" s="594"/>
      <c r="P25" s="594"/>
      <c r="Q25" s="595"/>
      <c r="R25" s="596">
        <v>9701985</v>
      </c>
      <c r="S25" s="597"/>
      <c r="T25" s="597"/>
      <c r="U25" s="597"/>
      <c r="V25" s="597"/>
      <c r="W25" s="597"/>
      <c r="X25" s="597"/>
      <c r="Y25" s="598"/>
      <c r="Z25" s="638">
        <v>61.8</v>
      </c>
      <c r="AA25" s="638"/>
      <c r="AB25" s="638"/>
      <c r="AC25" s="638"/>
      <c r="AD25" s="639">
        <v>8962474</v>
      </c>
      <c r="AE25" s="639"/>
      <c r="AF25" s="639"/>
      <c r="AG25" s="639"/>
      <c r="AH25" s="639"/>
      <c r="AI25" s="639"/>
      <c r="AJ25" s="639"/>
      <c r="AK25" s="639"/>
      <c r="AL25" s="599">
        <v>97.5</v>
      </c>
      <c r="AM25" s="600"/>
      <c r="AN25" s="600"/>
      <c r="AO25" s="640"/>
      <c r="AP25" s="593" t="s">
        <v>225</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226</v>
      </c>
      <c r="CE25" s="594"/>
      <c r="CF25" s="594"/>
      <c r="CG25" s="594"/>
      <c r="CH25" s="594"/>
      <c r="CI25" s="594"/>
      <c r="CJ25" s="594"/>
      <c r="CK25" s="594"/>
      <c r="CL25" s="594"/>
      <c r="CM25" s="594"/>
      <c r="CN25" s="594"/>
      <c r="CO25" s="594"/>
      <c r="CP25" s="594"/>
      <c r="CQ25" s="595"/>
      <c r="CR25" s="596">
        <v>3327259</v>
      </c>
      <c r="CS25" s="609"/>
      <c r="CT25" s="609"/>
      <c r="CU25" s="609"/>
      <c r="CV25" s="609"/>
      <c r="CW25" s="609"/>
      <c r="CX25" s="609"/>
      <c r="CY25" s="610"/>
      <c r="CZ25" s="599">
        <v>21.6</v>
      </c>
      <c r="DA25" s="611"/>
      <c r="DB25" s="611"/>
      <c r="DC25" s="612"/>
      <c r="DD25" s="602">
        <v>2981366</v>
      </c>
      <c r="DE25" s="609"/>
      <c r="DF25" s="609"/>
      <c r="DG25" s="609"/>
      <c r="DH25" s="609"/>
      <c r="DI25" s="609"/>
      <c r="DJ25" s="609"/>
      <c r="DK25" s="610"/>
      <c r="DL25" s="602">
        <v>2938833</v>
      </c>
      <c r="DM25" s="609"/>
      <c r="DN25" s="609"/>
      <c r="DO25" s="609"/>
      <c r="DP25" s="609"/>
      <c r="DQ25" s="609"/>
      <c r="DR25" s="609"/>
      <c r="DS25" s="609"/>
      <c r="DT25" s="609"/>
      <c r="DU25" s="609"/>
      <c r="DV25" s="610"/>
      <c r="DW25" s="599">
        <v>31.8</v>
      </c>
      <c r="DX25" s="611"/>
      <c r="DY25" s="611"/>
      <c r="DZ25" s="611"/>
      <c r="EA25" s="611"/>
      <c r="EB25" s="611"/>
      <c r="EC25" s="627"/>
    </row>
    <row r="26" spans="2:133" ht="11.25" customHeight="1" x14ac:dyDescent="0.15">
      <c r="B26" s="593" t="s">
        <v>227</v>
      </c>
      <c r="C26" s="594"/>
      <c r="D26" s="594"/>
      <c r="E26" s="594"/>
      <c r="F26" s="594"/>
      <c r="G26" s="594"/>
      <c r="H26" s="594"/>
      <c r="I26" s="594"/>
      <c r="J26" s="594"/>
      <c r="K26" s="594"/>
      <c r="L26" s="594"/>
      <c r="M26" s="594"/>
      <c r="N26" s="594"/>
      <c r="O26" s="594"/>
      <c r="P26" s="594"/>
      <c r="Q26" s="595"/>
      <c r="R26" s="596">
        <v>940</v>
      </c>
      <c r="S26" s="597"/>
      <c r="T26" s="597"/>
      <c r="U26" s="597"/>
      <c r="V26" s="597"/>
      <c r="W26" s="597"/>
      <c r="X26" s="597"/>
      <c r="Y26" s="598"/>
      <c r="Z26" s="638">
        <v>0</v>
      </c>
      <c r="AA26" s="638"/>
      <c r="AB26" s="638"/>
      <c r="AC26" s="638"/>
      <c r="AD26" s="639">
        <v>940</v>
      </c>
      <c r="AE26" s="639"/>
      <c r="AF26" s="639"/>
      <c r="AG26" s="639"/>
      <c r="AH26" s="639"/>
      <c r="AI26" s="639"/>
      <c r="AJ26" s="639"/>
      <c r="AK26" s="639"/>
      <c r="AL26" s="599">
        <v>0</v>
      </c>
      <c r="AM26" s="600"/>
      <c r="AN26" s="600"/>
      <c r="AO26" s="640"/>
      <c r="AP26" s="593" t="s">
        <v>228</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229</v>
      </c>
      <c r="CE26" s="594"/>
      <c r="CF26" s="594"/>
      <c r="CG26" s="594"/>
      <c r="CH26" s="594"/>
      <c r="CI26" s="594"/>
      <c r="CJ26" s="594"/>
      <c r="CK26" s="594"/>
      <c r="CL26" s="594"/>
      <c r="CM26" s="594"/>
      <c r="CN26" s="594"/>
      <c r="CO26" s="594"/>
      <c r="CP26" s="594"/>
      <c r="CQ26" s="595"/>
      <c r="CR26" s="596">
        <v>2070791</v>
      </c>
      <c r="CS26" s="597"/>
      <c r="CT26" s="597"/>
      <c r="CU26" s="597"/>
      <c r="CV26" s="597"/>
      <c r="CW26" s="597"/>
      <c r="CX26" s="597"/>
      <c r="CY26" s="598"/>
      <c r="CZ26" s="599">
        <v>13.5</v>
      </c>
      <c r="DA26" s="611"/>
      <c r="DB26" s="611"/>
      <c r="DC26" s="612"/>
      <c r="DD26" s="602">
        <v>1855117</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15">
      <c r="B27" s="593" t="s">
        <v>230</v>
      </c>
      <c r="C27" s="594"/>
      <c r="D27" s="594"/>
      <c r="E27" s="594"/>
      <c r="F27" s="594"/>
      <c r="G27" s="594"/>
      <c r="H27" s="594"/>
      <c r="I27" s="594"/>
      <c r="J27" s="594"/>
      <c r="K27" s="594"/>
      <c r="L27" s="594"/>
      <c r="M27" s="594"/>
      <c r="N27" s="594"/>
      <c r="O27" s="594"/>
      <c r="P27" s="594"/>
      <c r="Q27" s="595"/>
      <c r="R27" s="596">
        <v>9702</v>
      </c>
      <c r="S27" s="597"/>
      <c r="T27" s="597"/>
      <c r="U27" s="597"/>
      <c r="V27" s="597"/>
      <c r="W27" s="597"/>
      <c r="X27" s="597"/>
      <c r="Y27" s="598"/>
      <c r="Z27" s="638">
        <v>0.1</v>
      </c>
      <c r="AA27" s="638"/>
      <c r="AB27" s="638"/>
      <c r="AC27" s="638"/>
      <c r="AD27" s="639" t="s">
        <v>64</v>
      </c>
      <c r="AE27" s="639"/>
      <c r="AF27" s="639"/>
      <c r="AG27" s="639"/>
      <c r="AH27" s="639"/>
      <c r="AI27" s="639"/>
      <c r="AJ27" s="639"/>
      <c r="AK27" s="639"/>
      <c r="AL27" s="599" t="s">
        <v>64</v>
      </c>
      <c r="AM27" s="600"/>
      <c r="AN27" s="600"/>
      <c r="AO27" s="640"/>
      <c r="AP27" s="593" t="s">
        <v>231</v>
      </c>
      <c r="AQ27" s="594"/>
      <c r="AR27" s="594"/>
      <c r="AS27" s="594"/>
      <c r="AT27" s="594"/>
      <c r="AU27" s="594"/>
      <c r="AV27" s="594"/>
      <c r="AW27" s="594"/>
      <c r="AX27" s="594"/>
      <c r="AY27" s="594"/>
      <c r="AZ27" s="594"/>
      <c r="BA27" s="594"/>
      <c r="BB27" s="594"/>
      <c r="BC27" s="594"/>
      <c r="BD27" s="594"/>
      <c r="BE27" s="594"/>
      <c r="BF27" s="595"/>
      <c r="BG27" s="596">
        <v>2477525</v>
      </c>
      <c r="BH27" s="597"/>
      <c r="BI27" s="597"/>
      <c r="BJ27" s="597"/>
      <c r="BK27" s="597"/>
      <c r="BL27" s="597"/>
      <c r="BM27" s="597"/>
      <c r="BN27" s="598"/>
      <c r="BO27" s="638">
        <v>100</v>
      </c>
      <c r="BP27" s="638"/>
      <c r="BQ27" s="638"/>
      <c r="BR27" s="638"/>
      <c r="BS27" s="639">
        <v>21042</v>
      </c>
      <c r="BT27" s="639"/>
      <c r="BU27" s="639"/>
      <c r="BV27" s="639"/>
      <c r="BW27" s="639"/>
      <c r="BX27" s="639"/>
      <c r="BY27" s="639"/>
      <c r="BZ27" s="639"/>
      <c r="CA27" s="639"/>
      <c r="CB27" s="673"/>
      <c r="CD27" s="593" t="s">
        <v>232</v>
      </c>
      <c r="CE27" s="594"/>
      <c r="CF27" s="594"/>
      <c r="CG27" s="594"/>
      <c r="CH27" s="594"/>
      <c r="CI27" s="594"/>
      <c r="CJ27" s="594"/>
      <c r="CK27" s="594"/>
      <c r="CL27" s="594"/>
      <c r="CM27" s="594"/>
      <c r="CN27" s="594"/>
      <c r="CO27" s="594"/>
      <c r="CP27" s="594"/>
      <c r="CQ27" s="595"/>
      <c r="CR27" s="596">
        <v>2063481</v>
      </c>
      <c r="CS27" s="609"/>
      <c r="CT27" s="609"/>
      <c r="CU27" s="609"/>
      <c r="CV27" s="609"/>
      <c r="CW27" s="609"/>
      <c r="CX27" s="609"/>
      <c r="CY27" s="610"/>
      <c r="CZ27" s="599">
        <v>13.4</v>
      </c>
      <c r="DA27" s="611"/>
      <c r="DB27" s="611"/>
      <c r="DC27" s="612"/>
      <c r="DD27" s="602">
        <v>974284</v>
      </c>
      <c r="DE27" s="609"/>
      <c r="DF27" s="609"/>
      <c r="DG27" s="609"/>
      <c r="DH27" s="609"/>
      <c r="DI27" s="609"/>
      <c r="DJ27" s="609"/>
      <c r="DK27" s="610"/>
      <c r="DL27" s="602">
        <v>505874</v>
      </c>
      <c r="DM27" s="609"/>
      <c r="DN27" s="609"/>
      <c r="DO27" s="609"/>
      <c r="DP27" s="609"/>
      <c r="DQ27" s="609"/>
      <c r="DR27" s="609"/>
      <c r="DS27" s="609"/>
      <c r="DT27" s="609"/>
      <c r="DU27" s="609"/>
      <c r="DV27" s="610"/>
      <c r="DW27" s="599">
        <v>5.5</v>
      </c>
      <c r="DX27" s="611"/>
      <c r="DY27" s="611"/>
      <c r="DZ27" s="611"/>
      <c r="EA27" s="611"/>
      <c r="EB27" s="611"/>
      <c r="EC27" s="627"/>
    </row>
    <row r="28" spans="2:133" ht="11.25" customHeight="1" x14ac:dyDescent="0.15">
      <c r="B28" s="593" t="s">
        <v>233</v>
      </c>
      <c r="C28" s="594"/>
      <c r="D28" s="594"/>
      <c r="E28" s="594"/>
      <c r="F28" s="594"/>
      <c r="G28" s="594"/>
      <c r="H28" s="594"/>
      <c r="I28" s="594"/>
      <c r="J28" s="594"/>
      <c r="K28" s="594"/>
      <c r="L28" s="594"/>
      <c r="M28" s="594"/>
      <c r="N28" s="594"/>
      <c r="O28" s="594"/>
      <c r="P28" s="594"/>
      <c r="Q28" s="595"/>
      <c r="R28" s="596">
        <v>184201</v>
      </c>
      <c r="S28" s="597"/>
      <c r="T28" s="597"/>
      <c r="U28" s="597"/>
      <c r="V28" s="597"/>
      <c r="W28" s="597"/>
      <c r="X28" s="597"/>
      <c r="Y28" s="598"/>
      <c r="Z28" s="638">
        <v>1.2</v>
      </c>
      <c r="AA28" s="638"/>
      <c r="AB28" s="638"/>
      <c r="AC28" s="638"/>
      <c r="AD28" s="639">
        <v>12285</v>
      </c>
      <c r="AE28" s="639"/>
      <c r="AF28" s="639"/>
      <c r="AG28" s="639"/>
      <c r="AH28" s="639"/>
      <c r="AI28" s="639"/>
      <c r="AJ28" s="639"/>
      <c r="AK28" s="639"/>
      <c r="AL28" s="599">
        <v>0.1</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234</v>
      </c>
      <c r="CE28" s="594"/>
      <c r="CF28" s="594"/>
      <c r="CG28" s="594"/>
      <c r="CH28" s="594"/>
      <c r="CI28" s="594"/>
      <c r="CJ28" s="594"/>
      <c r="CK28" s="594"/>
      <c r="CL28" s="594"/>
      <c r="CM28" s="594"/>
      <c r="CN28" s="594"/>
      <c r="CO28" s="594"/>
      <c r="CP28" s="594"/>
      <c r="CQ28" s="595"/>
      <c r="CR28" s="596">
        <v>1934446</v>
      </c>
      <c r="CS28" s="597"/>
      <c r="CT28" s="597"/>
      <c r="CU28" s="597"/>
      <c r="CV28" s="597"/>
      <c r="CW28" s="597"/>
      <c r="CX28" s="597"/>
      <c r="CY28" s="598"/>
      <c r="CZ28" s="599">
        <v>12.6</v>
      </c>
      <c r="DA28" s="611"/>
      <c r="DB28" s="611"/>
      <c r="DC28" s="612"/>
      <c r="DD28" s="602">
        <v>1886444</v>
      </c>
      <c r="DE28" s="597"/>
      <c r="DF28" s="597"/>
      <c r="DG28" s="597"/>
      <c r="DH28" s="597"/>
      <c r="DI28" s="597"/>
      <c r="DJ28" s="597"/>
      <c r="DK28" s="598"/>
      <c r="DL28" s="602">
        <v>1885964</v>
      </c>
      <c r="DM28" s="597"/>
      <c r="DN28" s="597"/>
      <c r="DO28" s="597"/>
      <c r="DP28" s="597"/>
      <c r="DQ28" s="597"/>
      <c r="DR28" s="597"/>
      <c r="DS28" s="597"/>
      <c r="DT28" s="597"/>
      <c r="DU28" s="597"/>
      <c r="DV28" s="598"/>
      <c r="DW28" s="599">
        <v>20.399999999999999</v>
      </c>
      <c r="DX28" s="611"/>
      <c r="DY28" s="611"/>
      <c r="DZ28" s="611"/>
      <c r="EA28" s="611"/>
      <c r="EB28" s="611"/>
      <c r="EC28" s="627"/>
    </row>
    <row r="29" spans="2:133" ht="11.25" customHeight="1" x14ac:dyDescent="0.15">
      <c r="B29" s="593" t="s">
        <v>235</v>
      </c>
      <c r="C29" s="594"/>
      <c r="D29" s="594"/>
      <c r="E29" s="594"/>
      <c r="F29" s="594"/>
      <c r="G29" s="594"/>
      <c r="H29" s="594"/>
      <c r="I29" s="594"/>
      <c r="J29" s="594"/>
      <c r="K29" s="594"/>
      <c r="L29" s="594"/>
      <c r="M29" s="594"/>
      <c r="N29" s="594"/>
      <c r="O29" s="594"/>
      <c r="P29" s="594"/>
      <c r="Q29" s="595"/>
      <c r="R29" s="596">
        <v>59490</v>
      </c>
      <c r="S29" s="597"/>
      <c r="T29" s="597"/>
      <c r="U29" s="597"/>
      <c r="V29" s="597"/>
      <c r="W29" s="597"/>
      <c r="X29" s="597"/>
      <c r="Y29" s="598"/>
      <c r="Z29" s="638">
        <v>0.4</v>
      </c>
      <c r="AA29" s="638"/>
      <c r="AB29" s="638"/>
      <c r="AC29" s="638"/>
      <c r="AD29" s="639" t="s">
        <v>64</v>
      </c>
      <c r="AE29" s="639"/>
      <c r="AF29" s="639"/>
      <c r="AG29" s="639"/>
      <c r="AH29" s="639"/>
      <c r="AI29" s="639"/>
      <c r="AJ29" s="639"/>
      <c r="AK29" s="639"/>
      <c r="AL29" s="599" t="s">
        <v>64</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236</v>
      </c>
      <c r="CE29" s="616"/>
      <c r="CF29" s="593" t="s">
        <v>237</v>
      </c>
      <c r="CG29" s="594"/>
      <c r="CH29" s="594"/>
      <c r="CI29" s="594"/>
      <c r="CJ29" s="594"/>
      <c r="CK29" s="594"/>
      <c r="CL29" s="594"/>
      <c r="CM29" s="594"/>
      <c r="CN29" s="594"/>
      <c r="CO29" s="594"/>
      <c r="CP29" s="594"/>
      <c r="CQ29" s="595"/>
      <c r="CR29" s="596">
        <v>1934441</v>
      </c>
      <c r="CS29" s="609"/>
      <c r="CT29" s="609"/>
      <c r="CU29" s="609"/>
      <c r="CV29" s="609"/>
      <c r="CW29" s="609"/>
      <c r="CX29" s="609"/>
      <c r="CY29" s="610"/>
      <c r="CZ29" s="599">
        <v>12.6</v>
      </c>
      <c r="DA29" s="611"/>
      <c r="DB29" s="611"/>
      <c r="DC29" s="612"/>
      <c r="DD29" s="602">
        <v>1886439</v>
      </c>
      <c r="DE29" s="609"/>
      <c r="DF29" s="609"/>
      <c r="DG29" s="609"/>
      <c r="DH29" s="609"/>
      <c r="DI29" s="609"/>
      <c r="DJ29" s="609"/>
      <c r="DK29" s="610"/>
      <c r="DL29" s="602">
        <v>1885959</v>
      </c>
      <c r="DM29" s="609"/>
      <c r="DN29" s="609"/>
      <c r="DO29" s="609"/>
      <c r="DP29" s="609"/>
      <c r="DQ29" s="609"/>
      <c r="DR29" s="609"/>
      <c r="DS29" s="609"/>
      <c r="DT29" s="609"/>
      <c r="DU29" s="609"/>
      <c r="DV29" s="610"/>
      <c r="DW29" s="599">
        <v>20.399999999999999</v>
      </c>
      <c r="DX29" s="611"/>
      <c r="DY29" s="611"/>
      <c r="DZ29" s="611"/>
      <c r="EA29" s="611"/>
      <c r="EB29" s="611"/>
      <c r="EC29" s="627"/>
    </row>
    <row r="30" spans="2:133" ht="11.25" customHeight="1" x14ac:dyDescent="0.15">
      <c r="B30" s="593" t="s">
        <v>238</v>
      </c>
      <c r="C30" s="594"/>
      <c r="D30" s="594"/>
      <c r="E30" s="594"/>
      <c r="F30" s="594"/>
      <c r="G30" s="594"/>
      <c r="H30" s="594"/>
      <c r="I30" s="594"/>
      <c r="J30" s="594"/>
      <c r="K30" s="594"/>
      <c r="L30" s="594"/>
      <c r="M30" s="594"/>
      <c r="N30" s="594"/>
      <c r="O30" s="594"/>
      <c r="P30" s="594"/>
      <c r="Q30" s="595"/>
      <c r="R30" s="596">
        <v>1773884</v>
      </c>
      <c r="S30" s="597"/>
      <c r="T30" s="597"/>
      <c r="U30" s="597"/>
      <c r="V30" s="597"/>
      <c r="W30" s="597"/>
      <c r="X30" s="597"/>
      <c r="Y30" s="598"/>
      <c r="Z30" s="638">
        <v>11.3</v>
      </c>
      <c r="AA30" s="638"/>
      <c r="AB30" s="638"/>
      <c r="AC30" s="638"/>
      <c r="AD30" s="639" t="s">
        <v>64</v>
      </c>
      <c r="AE30" s="639"/>
      <c r="AF30" s="639"/>
      <c r="AG30" s="639"/>
      <c r="AH30" s="639"/>
      <c r="AI30" s="639"/>
      <c r="AJ30" s="639"/>
      <c r="AK30" s="639"/>
      <c r="AL30" s="599" t="s">
        <v>64</v>
      </c>
      <c r="AM30" s="600"/>
      <c r="AN30" s="600"/>
      <c r="AO30" s="640"/>
      <c r="AP30" s="654" t="s">
        <v>155</v>
      </c>
      <c r="AQ30" s="655"/>
      <c r="AR30" s="655"/>
      <c r="AS30" s="655"/>
      <c r="AT30" s="655"/>
      <c r="AU30" s="655"/>
      <c r="AV30" s="655"/>
      <c r="AW30" s="655"/>
      <c r="AX30" s="655"/>
      <c r="AY30" s="655"/>
      <c r="AZ30" s="655"/>
      <c r="BA30" s="655"/>
      <c r="BB30" s="655"/>
      <c r="BC30" s="655"/>
      <c r="BD30" s="655"/>
      <c r="BE30" s="655"/>
      <c r="BF30" s="656"/>
      <c r="BG30" s="654" t="s">
        <v>239</v>
      </c>
      <c r="BH30" s="671"/>
      <c r="BI30" s="671"/>
      <c r="BJ30" s="671"/>
      <c r="BK30" s="671"/>
      <c r="BL30" s="671"/>
      <c r="BM30" s="671"/>
      <c r="BN30" s="671"/>
      <c r="BO30" s="671"/>
      <c r="BP30" s="671"/>
      <c r="BQ30" s="672"/>
      <c r="BR30" s="654" t="s">
        <v>240</v>
      </c>
      <c r="BS30" s="671"/>
      <c r="BT30" s="671"/>
      <c r="BU30" s="671"/>
      <c r="BV30" s="671"/>
      <c r="BW30" s="671"/>
      <c r="BX30" s="671"/>
      <c r="BY30" s="671"/>
      <c r="BZ30" s="671"/>
      <c r="CA30" s="671"/>
      <c r="CB30" s="672"/>
      <c r="CD30" s="617"/>
      <c r="CE30" s="618"/>
      <c r="CF30" s="593" t="s">
        <v>241</v>
      </c>
      <c r="CG30" s="594"/>
      <c r="CH30" s="594"/>
      <c r="CI30" s="594"/>
      <c r="CJ30" s="594"/>
      <c r="CK30" s="594"/>
      <c r="CL30" s="594"/>
      <c r="CM30" s="594"/>
      <c r="CN30" s="594"/>
      <c r="CO30" s="594"/>
      <c r="CP30" s="594"/>
      <c r="CQ30" s="595"/>
      <c r="CR30" s="596">
        <v>1856996</v>
      </c>
      <c r="CS30" s="597"/>
      <c r="CT30" s="597"/>
      <c r="CU30" s="597"/>
      <c r="CV30" s="597"/>
      <c r="CW30" s="597"/>
      <c r="CX30" s="597"/>
      <c r="CY30" s="598"/>
      <c r="CZ30" s="599">
        <v>12.1</v>
      </c>
      <c r="DA30" s="611"/>
      <c r="DB30" s="611"/>
      <c r="DC30" s="612"/>
      <c r="DD30" s="602">
        <v>1811059</v>
      </c>
      <c r="DE30" s="597"/>
      <c r="DF30" s="597"/>
      <c r="DG30" s="597"/>
      <c r="DH30" s="597"/>
      <c r="DI30" s="597"/>
      <c r="DJ30" s="597"/>
      <c r="DK30" s="598"/>
      <c r="DL30" s="602">
        <v>1811059</v>
      </c>
      <c r="DM30" s="597"/>
      <c r="DN30" s="597"/>
      <c r="DO30" s="597"/>
      <c r="DP30" s="597"/>
      <c r="DQ30" s="597"/>
      <c r="DR30" s="597"/>
      <c r="DS30" s="597"/>
      <c r="DT30" s="597"/>
      <c r="DU30" s="597"/>
      <c r="DV30" s="598"/>
      <c r="DW30" s="599">
        <v>19.600000000000001</v>
      </c>
      <c r="DX30" s="611"/>
      <c r="DY30" s="611"/>
      <c r="DZ30" s="611"/>
      <c r="EA30" s="611"/>
      <c r="EB30" s="611"/>
      <c r="EC30" s="627"/>
    </row>
    <row r="31" spans="2:133" ht="11.25" customHeight="1" x14ac:dyDescent="0.15">
      <c r="B31" s="663" t="s">
        <v>242</v>
      </c>
      <c r="C31" s="664"/>
      <c r="D31" s="664"/>
      <c r="E31" s="664"/>
      <c r="F31" s="664"/>
      <c r="G31" s="664"/>
      <c r="H31" s="664"/>
      <c r="I31" s="664"/>
      <c r="J31" s="664"/>
      <c r="K31" s="664"/>
      <c r="L31" s="664"/>
      <c r="M31" s="664"/>
      <c r="N31" s="664"/>
      <c r="O31" s="664"/>
      <c r="P31" s="664"/>
      <c r="Q31" s="665"/>
      <c r="R31" s="596">
        <v>207516</v>
      </c>
      <c r="S31" s="597"/>
      <c r="T31" s="597"/>
      <c r="U31" s="597"/>
      <c r="V31" s="597"/>
      <c r="W31" s="597"/>
      <c r="X31" s="597"/>
      <c r="Y31" s="598"/>
      <c r="Z31" s="638">
        <v>1.3</v>
      </c>
      <c r="AA31" s="638"/>
      <c r="AB31" s="638"/>
      <c r="AC31" s="638"/>
      <c r="AD31" s="639">
        <v>207516</v>
      </c>
      <c r="AE31" s="639"/>
      <c r="AF31" s="639"/>
      <c r="AG31" s="639"/>
      <c r="AH31" s="639"/>
      <c r="AI31" s="639"/>
      <c r="AJ31" s="639"/>
      <c r="AK31" s="639"/>
      <c r="AL31" s="599">
        <v>2.2999999999999998</v>
      </c>
      <c r="AM31" s="600"/>
      <c r="AN31" s="600"/>
      <c r="AO31" s="640"/>
      <c r="AP31" s="666" t="s">
        <v>243</v>
      </c>
      <c r="AQ31" s="667"/>
      <c r="AR31" s="667"/>
      <c r="AS31" s="667"/>
      <c r="AT31" s="668" t="s">
        <v>244</v>
      </c>
      <c r="AU31" s="77"/>
      <c r="AV31" s="77"/>
      <c r="AW31" s="77"/>
      <c r="AX31" s="651" t="s">
        <v>120</v>
      </c>
      <c r="AY31" s="652"/>
      <c r="AZ31" s="652"/>
      <c r="BA31" s="652"/>
      <c r="BB31" s="652"/>
      <c r="BC31" s="652"/>
      <c r="BD31" s="652"/>
      <c r="BE31" s="652"/>
      <c r="BF31" s="653"/>
      <c r="BG31" s="659">
        <v>99</v>
      </c>
      <c r="BH31" s="660"/>
      <c r="BI31" s="660"/>
      <c r="BJ31" s="660"/>
      <c r="BK31" s="660"/>
      <c r="BL31" s="660"/>
      <c r="BM31" s="661">
        <v>95.1</v>
      </c>
      <c r="BN31" s="660"/>
      <c r="BO31" s="660"/>
      <c r="BP31" s="660"/>
      <c r="BQ31" s="662"/>
      <c r="BR31" s="659">
        <v>99</v>
      </c>
      <c r="BS31" s="660"/>
      <c r="BT31" s="660"/>
      <c r="BU31" s="660"/>
      <c r="BV31" s="660"/>
      <c r="BW31" s="660"/>
      <c r="BX31" s="661">
        <v>94.7</v>
      </c>
      <c r="BY31" s="660"/>
      <c r="BZ31" s="660"/>
      <c r="CA31" s="660"/>
      <c r="CB31" s="662"/>
      <c r="CD31" s="617"/>
      <c r="CE31" s="618"/>
      <c r="CF31" s="593" t="s">
        <v>245</v>
      </c>
      <c r="CG31" s="594"/>
      <c r="CH31" s="594"/>
      <c r="CI31" s="594"/>
      <c r="CJ31" s="594"/>
      <c r="CK31" s="594"/>
      <c r="CL31" s="594"/>
      <c r="CM31" s="594"/>
      <c r="CN31" s="594"/>
      <c r="CO31" s="594"/>
      <c r="CP31" s="594"/>
      <c r="CQ31" s="595"/>
      <c r="CR31" s="596">
        <v>77445</v>
      </c>
      <c r="CS31" s="609"/>
      <c r="CT31" s="609"/>
      <c r="CU31" s="609"/>
      <c r="CV31" s="609"/>
      <c r="CW31" s="609"/>
      <c r="CX31" s="609"/>
      <c r="CY31" s="610"/>
      <c r="CZ31" s="599">
        <v>0.5</v>
      </c>
      <c r="DA31" s="611"/>
      <c r="DB31" s="611"/>
      <c r="DC31" s="612"/>
      <c r="DD31" s="602">
        <v>75380</v>
      </c>
      <c r="DE31" s="609"/>
      <c r="DF31" s="609"/>
      <c r="DG31" s="609"/>
      <c r="DH31" s="609"/>
      <c r="DI31" s="609"/>
      <c r="DJ31" s="609"/>
      <c r="DK31" s="610"/>
      <c r="DL31" s="602">
        <v>74900</v>
      </c>
      <c r="DM31" s="609"/>
      <c r="DN31" s="609"/>
      <c r="DO31" s="609"/>
      <c r="DP31" s="609"/>
      <c r="DQ31" s="609"/>
      <c r="DR31" s="609"/>
      <c r="DS31" s="609"/>
      <c r="DT31" s="609"/>
      <c r="DU31" s="609"/>
      <c r="DV31" s="610"/>
      <c r="DW31" s="599">
        <v>0.8</v>
      </c>
      <c r="DX31" s="611"/>
      <c r="DY31" s="611"/>
      <c r="DZ31" s="611"/>
      <c r="EA31" s="611"/>
      <c r="EB31" s="611"/>
      <c r="EC31" s="627"/>
    </row>
    <row r="32" spans="2:133" ht="11.25" customHeight="1" x14ac:dyDescent="0.15">
      <c r="B32" s="593" t="s">
        <v>246</v>
      </c>
      <c r="C32" s="594"/>
      <c r="D32" s="594"/>
      <c r="E32" s="594"/>
      <c r="F32" s="594"/>
      <c r="G32" s="594"/>
      <c r="H32" s="594"/>
      <c r="I32" s="594"/>
      <c r="J32" s="594"/>
      <c r="K32" s="594"/>
      <c r="L32" s="594"/>
      <c r="M32" s="594"/>
      <c r="N32" s="594"/>
      <c r="O32" s="594"/>
      <c r="P32" s="594"/>
      <c r="Q32" s="595"/>
      <c r="R32" s="596">
        <v>939011</v>
      </c>
      <c r="S32" s="597"/>
      <c r="T32" s="597"/>
      <c r="U32" s="597"/>
      <c r="V32" s="597"/>
      <c r="W32" s="597"/>
      <c r="X32" s="597"/>
      <c r="Y32" s="598"/>
      <c r="Z32" s="638">
        <v>6</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247</v>
      </c>
      <c r="AX32" s="593" t="s">
        <v>248</v>
      </c>
      <c r="AY32" s="594"/>
      <c r="AZ32" s="594"/>
      <c r="BA32" s="594"/>
      <c r="BB32" s="594"/>
      <c r="BC32" s="594"/>
      <c r="BD32" s="594"/>
      <c r="BE32" s="594"/>
      <c r="BF32" s="595"/>
      <c r="BG32" s="658">
        <v>99</v>
      </c>
      <c r="BH32" s="609"/>
      <c r="BI32" s="609"/>
      <c r="BJ32" s="609"/>
      <c r="BK32" s="609"/>
      <c r="BL32" s="609"/>
      <c r="BM32" s="600">
        <v>95.2</v>
      </c>
      <c r="BN32" s="609"/>
      <c r="BO32" s="609"/>
      <c r="BP32" s="609"/>
      <c r="BQ32" s="636"/>
      <c r="BR32" s="658">
        <v>98.9</v>
      </c>
      <c r="BS32" s="609"/>
      <c r="BT32" s="609"/>
      <c r="BU32" s="609"/>
      <c r="BV32" s="609"/>
      <c r="BW32" s="609"/>
      <c r="BX32" s="600">
        <v>94.4</v>
      </c>
      <c r="BY32" s="609"/>
      <c r="BZ32" s="609"/>
      <c r="CA32" s="609"/>
      <c r="CB32" s="636"/>
      <c r="CD32" s="619"/>
      <c r="CE32" s="620"/>
      <c r="CF32" s="593" t="s">
        <v>249</v>
      </c>
      <c r="CG32" s="594"/>
      <c r="CH32" s="594"/>
      <c r="CI32" s="594"/>
      <c r="CJ32" s="594"/>
      <c r="CK32" s="594"/>
      <c r="CL32" s="594"/>
      <c r="CM32" s="594"/>
      <c r="CN32" s="594"/>
      <c r="CO32" s="594"/>
      <c r="CP32" s="594"/>
      <c r="CQ32" s="595"/>
      <c r="CR32" s="596">
        <v>5</v>
      </c>
      <c r="CS32" s="597"/>
      <c r="CT32" s="597"/>
      <c r="CU32" s="597"/>
      <c r="CV32" s="597"/>
      <c r="CW32" s="597"/>
      <c r="CX32" s="597"/>
      <c r="CY32" s="598"/>
      <c r="CZ32" s="599">
        <v>0</v>
      </c>
      <c r="DA32" s="611"/>
      <c r="DB32" s="611"/>
      <c r="DC32" s="612"/>
      <c r="DD32" s="602">
        <v>5</v>
      </c>
      <c r="DE32" s="597"/>
      <c r="DF32" s="597"/>
      <c r="DG32" s="597"/>
      <c r="DH32" s="597"/>
      <c r="DI32" s="597"/>
      <c r="DJ32" s="597"/>
      <c r="DK32" s="598"/>
      <c r="DL32" s="602">
        <v>5</v>
      </c>
      <c r="DM32" s="597"/>
      <c r="DN32" s="597"/>
      <c r="DO32" s="597"/>
      <c r="DP32" s="597"/>
      <c r="DQ32" s="597"/>
      <c r="DR32" s="597"/>
      <c r="DS32" s="597"/>
      <c r="DT32" s="597"/>
      <c r="DU32" s="597"/>
      <c r="DV32" s="598"/>
      <c r="DW32" s="599">
        <v>0</v>
      </c>
      <c r="DX32" s="611"/>
      <c r="DY32" s="611"/>
      <c r="DZ32" s="611"/>
      <c r="EA32" s="611"/>
      <c r="EB32" s="611"/>
      <c r="EC32" s="627"/>
    </row>
    <row r="33" spans="2:133" ht="11.25" customHeight="1" x14ac:dyDescent="0.15">
      <c r="B33" s="593" t="s">
        <v>250</v>
      </c>
      <c r="C33" s="594"/>
      <c r="D33" s="594"/>
      <c r="E33" s="594"/>
      <c r="F33" s="594"/>
      <c r="G33" s="594"/>
      <c r="H33" s="594"/>
      <c r="I33" s="594"/>
      <c r="J33" s="594"/>
      <c r="K33" s="594"/>
      <c r="L33" s="594"/>
      <c r="M33" s="594"/>
      <c r="N33" s="594"/>
      <c r="O33" s="594"/>
      <c r="P33" s="594"/>
      <c r="Q33" s="595"/>
      <c r="R33" s="596">
        <v>109511</v>
      </c>
      <c r="S33" s="597"/>
      <c r="T33" s="597"/>
      <c r="U33" s="597"/>
      <c r="V33" s="597"/>
      <c r="W33" s="597"/>
      <c r="X33" s="597"/>
      <c r="Y33" s="598"/>
      <c r="Z33" s="638">
        <v>0.7</v>
      </c>
      <c r="AA33" s="638"/>
      <c r="AB33" s="638"/>
      <c r="AC33" s="638"/>
      <c r="AD33" s="639" t="s">
        <v>64</v>
      </c>
      <c r="AE33" s="639"/>
      <c r="AF33" s="639"/>
      <c r="AG33" s="639"/>
      <c r="AH33" s="639"/>
      <c r="AI33" s="639"/>
      <c r="AJ33" s="639"/>
      <c r="AK33" s="639"/>
      <c r="AL33" s="599" t="s">
        <v>64</v>
      </c>
      <c r="AM33" s="600"/>
      <c r="AN33" s="600"/>
      <c r="AO33" s="640"/>
      <c r="AP33" s="643"/>
      <c r="AQ33" s="644"/>
      <c r="AR33" s="644"/>
      <c r="AS33" s="644"/>
      <c r="AT33" s="670"/>
      <c r="AU33" s="78"/>
      <c r="AV33" s="78"/>
      <c r="AW33" s="78"/>
      <c r="AX33" s="577" t="s">
        <v>251</v>
      </c>
      <c r="AY33" s="578"/>
      <c r="AZ33" s="578"/>
      <c r="BA33" s="578"/>
      <c r="BB33" s="578"/>
      <c r="BC33" s="578"/>
      <c r="BD33" s="578"/>
      <c r="BE33" s="578"/>
      <c r="BF33" s="579"/>
      <c r="BG33" s="657">
        <v>98.9</v>
      </c>
      <c r="BH33" s="581"/>
      <c r="BI33" s="581"/>
      <c r="BJ33" s="581"/>
      <c r="BK33" s="581"/>
      <c r="BL33" s="581"/>
      <c r="BM33" s="631">
        <v>94.3</v>
      </c>
      <c r="BN33" s="581"/>
      <c r="BO33" s="581"/>
      <c r="BP33" s="581"/>
      <c r="BQ33" s="625"/>
      <c r="BR33" s="657">
        <v>98.9</v>
      </c>
      <c r="BS33" s="581"/>
      <c r="BT33" s="581"/>
      <c r="BU33" s="581"/>
      <c r="BV33" s="581"/>
      <c r="BW33" s="581"/>
      <c r="BX33" s="631">
        <v>94.1</v>
      </c>
      <c r="BY33" s="581"/>
      <c r="BZ33" s="581"/>
      <c r="CA33" s="581"/>
      <c r="CB33" s="625"/>
      <c r="CD33" s="593" t="s">
        <v>252</v>
      </c>
      <c r="CE33" s="594"/>
      <c r="CF33" s="594"/>
      <c r="CG33" s="594"/>
      <c r="CH33" s="594"/>
      <c r="CI33" s="594"/>
      <c r="CJ33" s="594"/>
      <c r="CK33" s="594"/>
      <c r="CL33" s="594"/>
      <c r="CM33" s="594"/>
      <c r="CN33" s="594"/>
      <c r="CO33" s="594"/>
      <c r="CP33" s="594"/>
      <c r="CQ33" s="595"/>
      <c r="CR33" s="596">
        <v>5993576</v>
      </c>
      <c r="CS33" s="609"/>
      <c r="CT33" s="609"/>
      <c r="CU33" s="609"/>
      <c r="CV33" s="609"/>
      <c r="CW33" s="609"/>
      <c r="CX33" s="609"/>
      <c r="CY33" s="610"/>
      <c r="CZ33" s="599">
        <v>38.9</v>
      </c>
      <c r="DA33" s="611"/>
      <c r="DB33" s="611"/>
      <c r="DC33" s="612"/>
      <c r="DD33" s="602">
        <v>4502858</v>
      </c>
      <c r="DE33" s="609"/>
      <c r="DF33" s="609"/>
      <c r="DG33" s="609"/>
      <c r="DH33" s="609"/>
      <c r="DI33" s="609"/>
      <c r="DJ33" s="609"/>
      <c r="DK33" s="610"/>
      <c r="DL33" s="602">
        <v>3717936</v>
      </c>
      <c r="DM33" s="609"/>
      <c r="DN33" s="609"/>
      <c r="DO33" s="609"/>
      <c r="DP33" s="609"/>
      <c r="DQ33" s="609"/>
      <c r="DR33" s="609"/>
      <c r="DS33" s="609"/>
      <c r="DT33" s="609"/>
      <c r="DU33" s="609"/>
      <c r="DV33" s="610"/>
      <c r="DW33" s="599">
        <v>40.200000000000003</v>
      </c>
      <c r="DX33" s="611"/>
      <c r="DY33" s="611"/>
      <c r="DZ33" s="611"/>
      <c r="EA33" s="611"/>
      <c r="EB33" s="611"/>
      <c r="EC33" s="627"/>
    </row>
    <row r="34" spans="2:133" ht="11.25" customHeight="1" x14ac:dyDescent="0.15">
      <c r="B34" s="593" t="s">
        <v>253</v>
      </c>
      <c r="C34" s="594"/>
      <c r="D34" s="594"/>
      <c r="E34" s="594"/>
      <c r="F34" s="594"/>
      <c r="G34" s="594"/>
      <c r="H34" s="594"/>
      <c r="I34" s="594"/>
      <c r="J34" s="594"/>
      <c r="K34" s="594"/>
      <c r="L34" s="594"/>
      <c r="M34" s="594"/>
      <c r="N34" s="594"/>
      <c r="O34" s="594"/>
      <c r="P34" s="594"/>
      <c r="Q34" s="595"/>
      <c r="R34" s="596">
        <v>188712</v>
      </c>
      <c r="S34" s="597"/>
      <c r="T34" s="597"/>
      <c r="U34" s="597"/>
      <c r="V34" s="597"/>
      <c r="W34" s="597"/>
      <c r="X34" s="597"/>
      <c r="Y34" s="598"/>
      <c r="Z34" s="638">
        <v>1.2</v>
      </c>
      <c r="AA34" s="638"/>
      <c r="AB34" s="638"/>
      <c r="AC34" s="638"/>
      <c r="AD34" s="639" t="s">
        <v>64</v>
      </c>
      <c r="AE34" s="639"/>
      <c r="AF34" s="639"/>
      <c r="AG34" s="639"/>
      <c r="AH34" s="639"/>
      <c r="AI34" s="639"/>
      <c r="AJ34" s="639"/>
      <c r="AK34" s="639"/>
      <c r="AL34" s="599" t="s">
        <v>64</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254</v>
      </c>
      <c r="CE34" s="594"/>
      <c r="CF34" s="594"/>
      <c r="CG34" s="594"/>
      <c r="CH34" s="594"/>
      <c r="CI34" s="594"/>
      <c r="CJ34" s="594"/>
      <c r="CK34" s="594"/>
      <c r="CL34" s="594"/>
      <c r="CM34" s="594"/>
      <c r="CN34" s="594"/>
      <c r="CO34" s="594"/>
      <c r="CP34" s="594"/>
      <c r="CQ34" s="595"/>
      <c r="CR34" s="596">
        <v>2084648</v>
      </c>
      <c r="CS34" s="597"/>
      <c r="CT34" s="597"/>
      <c r="CU34" s="597"/>
      <c r="CV34" s="597"/>
      <c r="CW34" s="597"/>
      <c r="CX34" s="597"/>
      <c r="CY34" s="598"/>
      <c r="CZ34" s="599">
        <v>13.5</v>
      </c>
      <c r="DA34" s="611"/>
      <c r="DB34" s="611"/>
      <c r="DC34" s="612"/>
      <c r="DD34" s="602">
        <v>1594008</v>
      </c>
      <c r="DE34" s="597"/>
      <c r="DF34" s="597"/>
      <c r="DG34" s="597"/>
      <c r="DH34" s="597"/>
      <c r="DI34" s="597"/>
      <c r="DJ34" s="597"/>
      <c r="DK34" s="598"/>
      <c r="DL34" s="602">
        <v>1348344</v>
      </c>
      <c r="DM34" s="597"/>
      <c r="DN34" s="597"/>
      <c r="DO34" s="597"/>
      <c r="DP34" s="597"/>
      <c r="DQ34" s="597"/>
      <c r="DR34" s="597"/>
      <c r="DS34" s="597"/>
      <c r="DT34" s="597"/>
      <c r="DU34" s="597"/>
      <c r="DV34" s="598"/>
      <c r="DW34" s="599">
        <v>14.6</v>
      </c>
      <c r="DX34" s="611"/>
      <c r="DY34" s="611"/>
      <c r="DZ34" s="611"/>
      <c r="EA34" s="611"/>
      <c r="EB34" s="611"/>
      <c r="EC34" s="627"/>
    </row>
    <row r="35" spans="2:133" ht="11.25" customHeight="1" x14ac:dyDescent="0.15">
      <c r="B35" s="593" t="s">
        <v>255</v>
      </c>
      <c r="C35" s="594"/>
      <c r="D35" s="594"/>
      <c r="E35" s="594"/>
      <c r="F35" s="594"/>
      <c r="G35" s="594"/>
      <c r="H35" s="594"/>
      <c r="I35" s="594"/>
      <c r="J35" s="594"/>
      <c r="K35" s="594"/>
      <c r="L35" s="594"/>
      <c r="M35" s="594"/>
      <c r="N35" s="594"/>
      <c r="O35" s="594"/>
      <c r="P35" s="594"/>
      <c r="Q35" s="595"/>
      <c r="R35" s="596">
        <v>98660</v>
      </c>
      <c r="S35" s="597"/>
      <c r="T35" s="597"/>
      <c r="U35" s="597"/>
      <c r="V35" s="597"/>
      <c r="W35" s="597"/>
      <c r="X35" s="597"/>
      <c r="Y35" s="598"/>
      <c r="Z35" s="638">
        <v>0.6</v>
      </c>
      <c r="AA35" s="638"/>
      <c r="AB35" s="638"/>
      <c r="AC35" s="638"/>
      <c r="AD35" s="639" t="s">
        <v>64</v>
      </c>
      <c r="AE35" s="639"/>
      <c r="AF35" s="639"/>
      <c r="AG35" s="639"/>
      <c r="AH35" s="639"/>
      <c r="AI35" s="639"/>
      <c r="AJ35" s="639"/>
      <c r="AK35" s="639"/>
      <c r="AL35" s="599" t="s">
        <v>64</v>
      </c>
      <c r="AM35" s="600"/>
      <c r="AN35" s="600"/>
      <c r="AO35" s="640"/>
      <c r="AP35" s="83"/>
      <c r="AQ35" s="654" t="s">
        <v>256</v>
      </c>
      <c r="AR35" s="655"/>
      <c r="AS35" s="655"/>
      <c r="AT35" s="655"/>
      <c r="AU35" s="655"/>
      <c r="AV35" s="655"/>
      <c r="AW35" s="655"/>
      <c r="AX35" s="655"/>
      <c r="AY35" s="655"/>
      <c r="AZ35" s="655"/>
      <c r="BA35" s="655"/>
      <c r="BB35" s="655"/>
      <c r="BC35" s="655"/>
      <c r="BD35" s="655"/>
      <c r="BE35" s="655"/>
      <c r="BF35" s="656"/>
      <c r="BG35" s="654" t="s">
        <v>257</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258</v>
      </c>
      <c r="CE35" s="594"/>
      <c r="CF35" s="594"/>
      <c r="CG35" s="594"/>
      <c r="CH35" s="594"/>
      <c r="CI35" s="594"/>
      <c r="CJ35" s="594"/>
      <c r="CK35" s="594"/>
      <c r="CL35" s="594"/>
      <c r="CM35" s="594"/>
      <c r="CN35" s="594"/>
      <c r="CO35" s="594"/>
      <c r="CP35" s="594"/>
      <c r="CQ35" s="595"/>
      <c r="CR35" s="596">
        <v>284865</v>
      </c>
      <c r="CS35" s="609"/>
      <c r="CT35" s="609"/>
      <c r="CU35" s="609"/>
      <c r="CV35" s="609"/>
      <c r="CW35" s="609"/>
      <c r="CX35" s="609"/>
      <c r="CY35" s="610"/>
      <c r="CZ35" s="599">
        <v>1.9</v>
      </c>
      <c r="DA35" s="611"/>
      <c r="DB35" s="611"/>
      <c r="DC35" s="612"/>
      <c r="DD35" s="602">
        <v>179145</v>
      </c>
      <c r="DE35" s="609"/>
      <c r="DF35" s="609"/>
      <c r="DG35" s="609"/>
      <c r="DH35" s="609"/>
      <c r="DI35" s="609"/>
      <c r="DJ35" s="609"/>
      <c r="DK35" s="610"/>
      <c r="DL35" s="602">
        <v>179027</v>
      </c>
      <c r="DM35" s="609"/>
      <c r="DN35" s="609"/>
      <c r="DO35" s="609"/>
      <c r="DP35" s="609"/>
      <c r="DQ35" s="609"/>
      <c r="DR35" s="609"/>
      <c r="DS35" s="609"/>
      <c r="DT35" s="609"/>
      <c r="DU35" s="609"/>
      <c r="DV35" s="610"/>
      <c r="DW35" s="599">
        <v>1.9</v>
      </c>
      <c r="DX35" s="611"/>
      <c r="DY35" s="611"/>
      <c r="DZ35" s="611"/>
      <c r="EA35" s="611"/>
      <c r="EB35" s="611"/>
      <c r="EC35" s="627"/>
    </row>
    <row r="36" spans="2:133" ht="11.25" customHeight="1" x14ac:dyDescent="0.15">
      <c r="B36" s="593" t="s">
        <v>259</v>
      </c>
      <c r="C36" s="594"/>
      <c r="D36" s="594"/>
      <c r="E36" s="594"/>
      <c r="F36" s="594"/>
      <c r="G36" s="594"/>
      <c r="H36" s="594"/>
      <c r="I36" s="594"/>
      <c r="J36" s="594"/>
      <c r="K36" s="594"/>
      <c r="L36" s="594"/>
      <c r="M36" s="594"/>
      <c r="N36" s="594"/>
      <c r="O36" s="594"/>
      <c r="P36" s="594"/>
      <c r="Q36" s="595"/>
      <c r="R36" s="596">
        <v>533196</v>
      </c>
      <c r="S36" s="597"/>
      <c r="T36" s="597"/>
      <c r="U36" s="597"/>
      <c r="V36" s="597"/>
      <c r="W36" s="597"/>
      <c r="X36" s="597"/>
      <c r="Y36" s="598"/>
      <c r="Z36" s="638">
        <v>3.4</v>
      </c>
      <c r="AA36" s="638"/>
      <c r="AB36" s="638"/>
      <c r="AC36" s="638"/>
      <c r="AD36" s="639" t="s">
        <v>64</v>
      </c>
      <c r="AE36" s="639"/>
      <c r="AF36" s="639"/>
      <c r="AG36" s="639"/>
      <c r="AH36" s="639"/>
      <c r="AI36" s="639"/>
      <c r="AJ36" s="639"/>
      <c r="AK36" s="639"/>
      <c r="AL36" s="599" t="s">
        <v>64</v>
      </c>
      <c r="AM36" s="600"/>
      <c r="AN36" s="600"/>
      <c r="AO36" s="640"/>
      <c r="AP36" s="83"/>
      <c r="AQ36" s="645" t="s">
        <v>260</v>
      </c>
      <c r="AR36" s="646"/>
      <c r="AS36" s="646"/>
      <c r="AT36" s="646"/>
      <c r="AU36" s="646"/>
      <c r="AV36" s="646"/>
      <c r="AW36" s="646"/>
      <c r="AX36" s="646"/>
      <c r="AY36" s="647"/>
      <c r="AZ36" s="648">
        <v>2246607</v>
      </c>
      <c r="BA36" s="649"/>
      <c r="BB36" s="649"/>
      <c r="BC36" s="649"/>
      <c r="BD36" s="649"/>
      <c r="BE36" s="649"/>
      <c r="BF36" s="650"/>
      <c r="BG36" s="651" t="s">
        <v>261</v>
      </c>
      <c r="BH36" s="652"/>
      <c r="BI36" s="652"/>
      <c r="BJ36" s="652"/>
      <c r="BK36" s="652"/>
      <c r="BL36" s="652"/>
      <c r="BM36" s="652"/>
      <c r="BN36" s="652"/>
      <c r="BO36" s="652"/>
      <c r="BP36" s="652"/>
      <c r="BQ36" s="652"/>
      <c r="BR36" s="652"/>
      <c r="BS36" s="652"/>
      <c r="BT36" s="652"/>
      <c r="BU36" s="653"/>
      <c r="BV36" s="648">
        <v>103240</v>
      </c>
      <c r="BW36" s="649"/>
      <c r="BX36" s="649"/>
      <c r="BY36" s="649"/>
      <c r="BZ36" s="649"/>
      <c r="CA36" s="649"/>
      <c r="CB36" s="650"/>
      <c r="CD36" s="593" t="s">
        <v>262</v>
      </c>
      <c r="CE36" s="594"/>
      <c r="CF36" s="594"/>
      <c r="CG36" s="594"/>
      <c r="CH36" s="594"/>
      <c r="CI36" s="594"/>
      <c r="CJ36" s="594"/>
      <c r="CK36" s="594"/>
      <c r="CL36" s="594"/>
      <c r="CM36" s="594"/>
      <c r="CN36" s="594"/>
      <c r="CO36" s="594"/>
      <c r="CP36" s="594"/>
      <c r="CQ36" s="595"/>
      <c r="CR36" s="596">
        <v>1477672</v>
      </c>
      <c r="CS36" s="597"/>
      <c r="CT36" s="597"/>
      <c r="CU36" s="597"/>
      <c r="CV36" s="597"/>
      <c r="CW36" s="597"/>
      <c r="CX36" s="597"/>
      <c r="CY36" s="598"/>
      <c r="CZ36" s="599">
        <v>9.6</v>
      </c>
      <c r="DA36" s="611"/>
      <c r="DB36" s="611"/>
      <c r="DC36" s="612"/>
      <c r="DD36" s="602">
        <v>1258190</v>
      </c>
      <c r="DE36" s="597"/>
      <c r="DF36" s="597"/>
      <c r="DG36" s="597"/>
      <c r="DH36" s="597"/>
      <c r="DI36" s="597"/>
      <c r="DJ36" s="597"/>
      <c r="DK36" s="598"/>
      <c r="DL36" s="602">
        <v>985253</v>
      </c>
      <c r="DM36" s="597"/>
      <c r="DN36" s="597"/>
      <c r="DO36" s="597"/>
      <c r="DP36" s="597"/>
      <c r="DQ36" s="597"/>
      <c r="DR36" s="597"/>
      <c r="DS36" s="597"/>
      <c r="DT36" s="597"/>
      <c r="DU36" s="597"/>
      <c r="DV36" s="598"/>
      <c r="DW36" s="599">
        <v>10.7</v>
      </c>
      <c r="DX36" s="611"/>
      <c r="DY36" s="611"/>
      <c r="DZ36" s="611"/>
      <c r="EA36" s="611"/>
      <c r="EB36" s="611"/>
      <c r="EC36" s="627"/>
    </row>
    <row r="37" spans="2:133" ht="11.25" customHeight="1" x14ac:dyDescent="0.15">
      <c r="B37" s="593" t="s">
        <v>263</v>
      </c>
      <c r="C37" s="594"/>
      <c r="D37" s="594"/>
      <c r="E37" s="594"/>
      <c r="F37" s="594"/>
      <c r="G37" s="594"/>
      <c r="H37" s="594"/>
      <c r="I37" s="594"/>
      <c r="J37" s="594"/>
      <c r="K37" s="594"/>
      <c r="L37" s="594"/>
      <c r="M37" s="594"/>
      <c r="N37" s="594"/>
      <c r="O37" s="594"/>
      <c r="P37" s="594"/>
      <c r="Q37" s="595"/>
      <c r="R37" s="596">
        <v>447233</v>
      </c>
      <c r="S37" s="597"/>
      <c r="T37" s="597"/>
      <c r="U37" s="597"/>
      <c r="V37" s="597"/>
      <c r="W37" s="597"/>
      <c r="X37" s="597"/>
      <c r="Y37" s="598"/>
      <c r="Z37" s="638">
        <v>2.8</v>
      </c>
      <c r="AA37" s="638"/>
      <c r="AB37" s="638"/>
      <c r="AC37" s="638"/>
      <c r="AD37" s="639">
        <v>12866</v>
      </c>
      <c r="AE37" s="639"/>
      <c r="AF37" s="639"/>
      <c r="AG37" s="639"/>
      <c r="AH37" s="639"/>
      <c r="AI37" s="639"/>
      <c r="AJ37" s="639"/>
      <c r="AK37" s="639"/>
      <c r="AL37" s="599">
        <v>0.1</v>
      </c>
      <c r="AM37" s="600"/>
      <c r="AN37" s="600"/>
      <c r="AO37" s="640"/>
      <c r="AQ37" s="633" t="s">
        <v>264</v>
      </c>
      <c r="AR37" s="634"/>
      <c r="AS37" s="634"/>
      <c r="AT37" s="634"/>
      <c r="AU37" s="634"/>
      <c r="AV37" s="634"/>
      <c r="AW37" s="634"/>
      <c r="AX37" s="634"/>
      <c r="AY37" s="635"/>
      <c r="AZ37" s="596">
        <v>533745</v>
      </c>
      <c r="BA37" s="597"/>
      <c r="BB37" s="597"/>
      <c r="BC37" s="597"/>
      <c r="BD37" s="609"/>
      <c r="BE37" s="609"/>
      <c r="BF37" s="636"/>
      <c r="BG37" s="593" t="s">
        <v>265</v>
      </c>
      <c r="BH37" s="594"/>
      <c r="BI37" s="594"/>
      <c r="BJ37" s="594"/>
      <c r="BK37" s="594"/>
      <c r="BL37" s="594"/>
      <c r="BM37" s="594"/>
      <c r="BN37" s="594"/>
      <c r="BO37" s="594"/>
      <c r="BP37" s="594"/>
      <c r="BQ37" s="594"/>
      <c r="BR37" s="594"/>
      <c r="BS37" s="594"/>
      <c r="BT37" s="594"/>
      <c r="BU37" s="595"/>
      <c r="BV37" s="596">
        <v>65505</v>
      </c>
      <c r="BW37" s="597"/>
      <c r="BX37" s="597"/>
      <c r="BY37" s="597"/>
      <c r="BZ37" s="597"/>
      <c r="CA37" s="597"/>
      <c r="CB37" s="637"/>
      <c r="CD37" s="593" t="s">
        <v>266</v>
      </c>
      <c r="CE37" s="594"/>
      <c r="CF37" s="594"/>
      <c r="CG37" s="594"/>
      <c r="CH37" s="594"/>
      <c r="CI37" s="594"/>
      <c r="CJ37" s="594"/>
      <c r="CK37" s="594"/>
      <c r="CL37" s="594"/>
      <c r="CM37" s="594"/>
      <c r="CN37" s="594"/>
      <c r="CO37" s="594"/>
      <c r="CP37" s="594"/>
      <c r="CQ37" s="595"/>
      <c r="CR37" s="596">
        <v>5738</v>
      </c>
      <c r="CS37" s="609"/>
      <c r="CT37" s="609"/>
      <c r="CU37" s="609"/>
      <c r="CV37" s="609"/>
      <c r="CW37" s="609"/>
      <c r="CX37" s="609"/>
      <c r="CY37" s="610"/>
      <c r="CZ37" s="599">
        <v>0</v>
      </c>
      <c r="DA37" s="611"/>
      <c r="DB37" s="611"/>
      <c r="DC37" s="612"/>
      <c r="DD37" s="602">
        <v>5738</v>
      </c>
      <c r="DE37" s="609"/>
      <c r="DF37" s="609"/>
      <c r="DG37" s="609"/>
      <c r="DH37" s="609"/>
      <c r="DI37" s="609"/>
      <c r="DJ37" s="609"/>
      <c r="DK37" s="610"/>
      <c r="DL37" s="602">
        <v>5738</v>
      </c>
      <c r="DM37" s="609"/>
      <c r="DN37" s="609"/>
      <c r="DO37" s="609"/>
      <c r="DP37" s="609"/>
      <c r="DQ37" s="609"/>
      <c r="DR37" s="609"/>
      <c r="DS37" s="609"/>
      <c r="DT37" s="609"/>
      <c r="DU37" s="609"/>
      <c r="DV37" s="610"/>
      <c r="DW37" s="599">
        <v>0.1</v>
      </c>
      <c r="DX37" s="611"/>
      <c r="DY37" s="611"/>
      <c r="DZ37" s="611"/>
      <c r="EA37" s="611"/>
      <c r="EB37" s="611"/>
      <c r="EC37" s="627"/>
    </row>
    <row r="38" spans="2:133" ht="11.25" customHeight="1" x14ac:dyDescent="0.15">
      <c r="B38" s="593" t="s">
        <v>267</v>
      </c>
      <c r="C38" s="594"/>
      <c r="D38" s="594"/>
      <c r="E38" s="594"/>
      <c r="F38" s="594"/>
      <c r="G38" s="594"/>
      <c r="H38" s="594"/>
      <c r="I38" s="594"/>
      <c r="J38" s="594"/>
      <c r="K38" s="594"/>
      <c r="L38" s="594"/>
      <c r="M38" s="594"/>
      <c r="N38" s="594"/>
      <c r="O38" s="594"/>
      <c r="P38" s="594"/>
      <c r="Q38" s="595"/>
      <c r="R38" s="596">
        <v>1443835</v>
      </c>
      <c r="S38" s="597"/>
      <c r="T38" s="597"/>
      <c r="U38" s="597"/>
      <c r="V38" s="597"/>
      <c r="W38" s="597"/>
      <c r="X38" s="597"/>
      <c r="Y38" s="598"/>
      <c r="Z38" s="638">
        <v>9.1999999999999993</v>
      </c>
      <c r="AA38" s="638"/>
      <c r="AB38" s="638"/>
      <c r="AC38" s="638"/>
      <c r="AD38" s="639" t="s">
        <v>64</v>
      </c>
      <c r="AE38" s="639"/>
      <c r="AF38" s="639"/>
      <c r="AG38" s="639"/>
      <c r="AH38" s="639"/>
      <c r="AI38" s="639"/>
      <c r="AJ38" s="639"/>
      <c r="AK38" s="639"/>
      <c r="AL38" s="599" t="s">
        <v>64</v>
      </c>
      <c r="AM38" s="600"/>
      <c r="AN38" s="600"/>
      <c r="AO38" s="640"/>
      <c r="AQ38" s="633" t="s">
        <v>268</v>
      </c>
      <c r="AR38" s="634"/>
      <c r="AS38" s="634"/>
      <c r="AT38" s="634"/>
      <c r="AU38" s="634"/>
      <c r="AV38" s="634"/>
      <c r="AW38" s="634"/>
      <c r="AX38" s="634"/>
      <c r="AY38" s="635"/>
      <c r="AZ38" s="596">
        <v>247399</v>
      </c>
      <c r="BA38" s="597"/>
      <c r="BB38" s="597"/>
      <c r="BC38" s="597"/>
      <c r="BD38" s="609"/>
      <c r="BE38" s="609"/>
      <c r="BF38" s="636"/>
      <c r="BG38" s="593" t="s">
        <v>269</v>
      </c>
      <c r="BH38" s="594"/>
      <c r="BI38" s="594"/>
      <c r="BJ38" s="594"/>
      <c r="BK38" s="594"/>
      <c r="BL38" s="594"/>
      <c r="BM38" s="594"/>
      <c r="BN38" s="594"/>
      <c r="BO38" s="594"/>
      <c r="BP38" s="594"/>
      <c r="BQ38" s="594"/>
      <c r="BR38" s="594"/>
      <c r="BS38" s="594"/>
      <c r="BT38" s="594"/>
      <c r="BU38" s="595"/>
      <c r="BV38" s="596">
        <v>3552</v>
      </c>
      <c r="BW38" s="597"/>
      <c r="BX38" s="597"/>
      <c r="BY38" s="597"/>
      <c r="BZ38" s="597"/>
      <c r="CA38" s="597"/>
      <c r="CB38" s="637"/>
      <c r="CD38" s="593" t="s">
        <v>270</v>
      </c>
      <c r="CE38" s="594"/>
      <c r="CF38" s="594"/>
      <c r="CG38" s="594"/>
      <c r="CH38" s="594"/>
      <c r="CI38" s="594"/>
      <c r="CJ38" s="594"/>
      <c r="CK38" s="594"/>
      <c r="CL38" s="594"/>
      <c r="CM38" s="594"/>
      <c r="CN38" s="594"/>
      <c r="CO38" s="594"/>
      <c r="CP38" s="594"/>
      <c r="CQ38" s="595"/>
      <c r="CR38" s="596">
        <v>1697615</v>
      </c>
      <c r="CS38" s="597"/>
      <c r="CT38" s="597"/>
      <c r="CU38" s="597"/>
      <c r="CV38" s="597"/>
      <c r="CW38" s="597"/>
      <c r="CX38" s="597"/>
      <c r="CY38" s="598"/>
      <c r="CZ38" s="599">
        <v>11</v>
      </c>
      <c r="DA38" s="611"/>
      <c r="DB38" s="611"/>
      <c r="DC38" s="612"/>
      <c r="DD38" s="602">
        <v>1205322</v>
      </c>
      <c r="DE38" s="597"/>
      <c r="DF38" s="597"/>
      <c r="DG38" s="597"/>
      <c r="DH38" s="597"/>
      <c r="DI38" s="597"/>
      <c r="DJ38" s="597"/>
      <c r="DK38" s="598"/>
      <c r="DL38" s="602">
        <v>1205312</v>
      </c>
      <c r="DM38" s="597"/>
      <c r="DN38" s="597"/>
      <c r="DO38" s="597"/>
      <c r="DP38" s="597"/>
      <c r="DQ38" s="597"/>
      <c r="DR38" s="597"/>
      <c r="DS38" s="597"/>
      <c r="DT38" s="597"/>
      <c r="DU38" s="597"/>
      <c r="DV38" s="598"/>
      <c r="DW38" s="599">
        <v>13</v>
      </c>
      <c r="DX38" s="611"/>
      <c r="DY38" s="611"/>
      <c r="DZ38" s="611"/>
      <c r="EA38" s="611"/>
      <c r="EB38" s="611"/>
      <c r="EC38" s="627"/>
    </row>
    <row r="39" spans="2:133" ht="11.25" customHeight="1" x14ac:dyDescent="0.15">
      <c r="B39" s="593" t="s">
        <v>271</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272</v>
      </c>
      <c r="AR39" s="634"/>
      <c r="AS39" s="634"/>
      <c r="AT39" s="634"/>
      <c r="AU39" s="634"/>
      <c r="AV39" s="634"/>
      <c r="AW39" s="634"/>
      <c r="AX39" s="634"/>
      <c r="AY39" s="635"/>
      <c r="AZ39" s="596">
        <v>15247</v>
      </c>
      <c r="BA39" s="597"/>
      <c r="BB39" s="597"/>
      <c r="BC39" s="597"/>
      <c r="BD39" s="609"/>
      <c r="BE39" s="609"/>
      <c r="BF39" s="636"/>
      <c r="BG39" s="593" t="s">
        <v>273</v>
      </c>
      <c r="BH39" s="594"/>
      <c r="BI39" s="594"/>
      <c r="BJ39" s="594"/>
      <c r="BK39" s="594"/>
      <c r="BL39" s="594"/>
      <c r="BM39" s="594"/>
      <c r="BN39" s="594"/>
      <c r="BO39" s="594"/>
      <c r="BP39" s="594"/>
      <c r="BQ39" s="594"/>
      <c r="BR39" s="594"/>
      <c r="BS39" s="594"/>
      <c r="BT39" s="594"/>
      <c r="BU39" s="595"/>
      <c r="BV39" s="596">
        <v>4917</v>
      </c>
      <c r="BW39" s="597"/>
      <c r="BX39" s="597"/>
      <c r="BY39" s="597"/>
      <c r="BZ39" s="597"/>
      <c r="CA39" s="597"/>
      <c r="CB39" s="637"/>
      <c r="CD39" s="593" t="s">
        <v>274</v>
      </c>
      <c r="CE39" s="594"/>
      <c r="CF39" s="594"/>
      <c r="CG39" s="594"/>
      <c r="CH39" s="594"/>
      <c r="CI39" s="594"/>
      <c r="CJ39" s="594"/>
      <c r="CK39" s="594"/>
      <c r="CL39" s="594"/>
      <c r="CM39" s="594"/>
      <c r="CN39" s="594"/>
      <c r="CO39" s="594"/>
      <c r="CP39" s="594"/>
      <c r="CQ39" s="595"/>
      <c r="CR39" s="596">
        <v>388776</v>
      </c>
      <c r="CS39" s="609"/>
      <c r="CT39" s="609"/>
      <c r="CU39" s="609"/>
      <c r="CV39" s="609"/>
      <c r="CW39" s="609"/>
      <c r="CX39" s="609"/>
      <c r="CY39" s="610"/>
      <c r="CZ39" s="599">
        <v>2.5</v>
      </c>
      <c r="DA39" s="611"/>
      <c r="DB39" s="611"/>
      <c r="DC39" s="612"/>
      <c r="DD39" s="602">
        <v>266193</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15">
      <c r="B40" s="593" t="s">
        <v>275</v>
      </c>
      <c r="C40" s="594"/>
      <c r="D40" s="594"/>
      <c r="E40" s="594"/>
      <c r="F40" s="594"/>
      <c r="G40" s="594"/>
      <c r="H40" s="594"/>
      <c r="I40" s="594"/>
      <c r="J40" s="594"/>
      <c r="K40" s="594"/>
      <c r="L40" s="594"/>
      <c r="M40" s="594"/>
      <c r="N40" s="594"/>
      <c r="O40" s="594"/>
      <c r="P40" s="594"/>
      <c r="Q40" s="595"/>
      <c r="R40" s="596">
        <v>42035</v>
      </c>
      <c r="S40" s="597"/>
      <c r="T40" s="597"/>
      <c r="U40" s="597"/>
      <c r="V40" s="597"/>
      <c r="W40" s="597"/>
      <c r="X40" s="597"/>
      <c r="Y40" s="598"/>
      <c r="Z40" s="638">
        <v>0.3</v>
      </c>
      <c r="AA40" s="638"/>
      <c r="AB40" s="638"/>
      <c r="AC40" s="638"/>
      <c r="AD40" s="639" t="s">
        <v>64</v>
      </c>
      <c r="AE40" s="639"/>
      <c r="AF40" s="639"/>
      <c r="AG40" s="639"/>
      <c r="AH40" s="639"/>
      <c r="AI40" s="639"/>
      <c r="AJ40" s="639"/>
      <c r="AK40" s="639"/>
      <c r="AL40" s="599" t="s">
        <v>64</v>
      </c>
      <c r="AM40" s="600"/>
      <c r="AN40" s="600"/>
      <c r="AO40" s="640"/>
      <c r="AQ40" s="633" t="s">
        <v>276</v>
      </c>
      <c r="AR40" s="634"/>
      <c r="AS40" s="634"/>
      <c r="AT40" s="634"/>
      <c r="AU40" s="634"/>
      <c r="AV40" s="634"/>
      <c r="AW40" s="634"/>
      <c r="AX40" s="634"/>
      <c r="AY40" s="635"/>
      <c r="AZ40" s="596">
        <v>13631</v>
      </c>
      <c r="BA40" s="597"/>
      <c r="BB40" s="597"/>
      <c r="BC40" s="597"/>
      <c r="BD40" s="609"/>
      <c r="BE40" s="609"/>
      <c r="BF40" s="636"/>
      <c r="BG40" s="641" t="s">
        <v>277</v>
      </c>
      <c r="BH40" s="642"/>
      <c r="BI40" s="642"/>
      <c r="BJ40" s="642"/>
      <c r="BK40" s="642"/>
      <c r="BL40" s="79"/>
      <c r="BM40" s="594" t="s">
        <v>278</v>
      </c>
      <c r="BN40" s="594"/>
      <c r="BO40" s="594"/>
      <c r="BP40" s="594"/>
      <c r="BQ40" s="594"/>
      <c r="BR40" s="594"/>
      <c r="BS40" s="594"/>
      <c r="BT40" s="594"/>
      <c r="BU40" s="595"/>
      <c r="BV40" s="596">
        <v>100</v>
      </c>
      <c r="BW40" s="597"/>
      <c r="BX40" s="597"/>
      <c r="BY40" s="597"/>
      <c r="BZ40" s="597"/>
      <c r="CA40" s="597"/>
      <c r="CB40" s="637"/>
      <c r="CD40" s="593" t="s">
        <v>279</v>
      </c>
      <c r="CE40" s="594"/>
      <c r="CF40" s="594"/>
      <c r="CG40" s="594"/>
      <c r="CH40" s="594"/>
      <c r="CI40" s="594"/>
      <c r="CJ40" s="594"/>
      <c r="CK40" s="594"/>
      <c r="CL40" s="594"/>
      <c r="CM40" s="594"/>
      <c r="CN40" s="594"/>
      <c r="CO40" s="594"/>
      <c r="CP40" s="594"/>
      <c r="CQ40" s="595"/>
      <c r="CR40" s="596">
        <v>60000</v>
      </c>
      <c r="CS40" s="597"/>
      <c r="CT40" s="597"/>
      <c r="CU40" s="597"/>
      <c r="CV40" s="597"/>
      <c r="CW40" s="597"/>
      <c r="CX40" s="597"/>
      <c r="CY40" s="598"/>
      <c r="CZ40" s="599">
        <v>0.4</v>
      </c>
      <c r="DA40" s="611"/>
      <c r="DB40" s="611"/>
      <c r="DC40" s="612"/>
      <c r="DD40" s="602" t="s">
        <v>64</v>
      </c>
      <c r="DE40" s="597"/>
      <c r="DF40" s="597"/>
      <c r="DG40" s="597"/>
      <c r="DH40" s="597"/>
      <c r="DI40" s="597"/>
      <c r="DJ40" s="597"/>
      <c r="DK40" s="598"/>
      <c r="DL40" s="602" t="s">
        <v>64</v>
      </c>
      <c r="DM40" s="597"/>
      <c r="DN40" s="597"/>
      <c r="DO40" s="597"/>
      <c r="DP40" s="597"/>
      <c r="DQ40" s="597"/>
      <c r="DR40" s="597"/>
      <c r="DS40" s="597"/>
      <c r="DT40" s="597"/>
      <c r="DU40" s="597"/>
      <c r="DV40" s="598"/>
      <c r="DW40" s="599" t="s">
        <v>64</v>
      </c>
      <c r="DX40" s="611"/>
      <c r="DY40" s="611"/>
      <c r="DZ40" s="611"/>
      <c r="EA40" s="611"/>
      <c r="EB40" s="611"/>
      <c r="EC40" s="627"/>
    </row>
    <row r="41" spans="2:133" ht="11.25" customHeight="1" x14ac:dyDescent="0.15">
      <c r="B41" s="577" t="s">
        <v>280</v>
      </c>
      <c r="C41" s="578"/>
      <c r="D41" s="578"/>
      <c r="E41" s="578"/>
      <c r="F41" s="578"/>
      <c r="G41" s="578"/>
      <c r="H41" s="578"/>
      <c r="I41" s="578"/>
      <c r="J41" s="578"/>
      <c r="K41" s="578"/>
      <c r="L41" s="578"/>
      <c r="M41" s="578"/>
      <c r="N41" s="578"/>
      <c r="O41" s="578"/>
      <c r="P41" s="578"/>
      <c r="Q41" s="579"/>
      <c r="R41" s="580">
        <v>15697876</v>
      </c>
      <c r="S41" s="624"/>
      <c r="T41" s="624"/>
      <c r="U41" s="624"/>
      <c r="V41" s="624"/>
      <c r="W41" s="624"/>
      <c r="X41" s="624"/>
      <c r="Y41" s="628"/>
      <c r="Z41" s="629">
        <v>100</v>
      </c>
      <c r="AA41" s="629"/>
      <c r="AB41" s="629"/>
      <c r="AC41" s="629"/>
      <c r="AD41" s="630">
        <v>9196081</v>
      </c>
      <c r="AE41" s="630"/>
      <c r="AF41" s="630"/>
      <c r="AG41" s="630"/>
      <c r="AH41" s="630"/>
      <c r="AI41" s="630"/>
      <c r="AJ41" s="630"/>
      <c r="AK41" s="630"/>
      <c r="AL41" s="583">
        <v>100</v>
      </c>
      <c r="AM41" s="631"/>
      <c r="AN41" s="631"/>
      <c r="AO41" s="632"/>
      <c r="AQ41" s="633" t="s">
        <v>281</v>
      </c>
      <c r="AR41" s="634"/>
      <c r="AS41" s="634"/>
      <c r="AT41" s="634"/>
      <c r="AU41" s="634"/>
      <c r="AV41" s="634"/>
      <c r="AW41" s="634"/>
      <c r="AX41" s="634"/>
      <c r="AY41" s="635"/>
      <c r="AZ41" s="596">
        <v>226418</v>
      </c>
      <c r="BA41" s="597"/>
      <c r="BB41" s="597"/>
      <c r="BC41" s="597"/>
      <c r="BD41" s="609"/>
      <c r="BE41" s="609"/>
      <c r="BF41" s="636"/>
      <c r="BG41" s="641"/>
      <c r="BH41" s="642"/>
      <c r="BI41" s="642"/>
      <c r="BJ41" s="642"/>
      <c r="BK41" s="642"/>
      <c r="BL41" s="79"/>
      <c r="BM41" s="594" t="s">
        <v>282</v>
      </c>
      <c r="BN41" s="594"/>
      <c r="BO41" s="594"/>
      <c r="BP41" s="594"/>
      <c r="BQ41" s="594"/>
      <c r="BR41" s="594"/>
      <c r="BS41" s="594"/>
      <c r="BT41" s="594"/>
      <c r="BU41" s="595"/>
      <c r="BV41" s="596" t="s">
        <v>64</v>
      </c>
      <c r="BW41" s="597"/>
      <c r="BX41" s="597"/>
      <c r="BY41" s="597"/>
      <c r="BZ41" s="597"/>
      <c r="CA41" s="597"/>
      <c r="CB41" s="637"/>
      <c r="CD41" s="593" t="s">
        <v>283</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21" t="s">
        <v>284</v>
      </c>
      <c r="AR42" s="622"/>
      <c r="AS42" s="622"/>
      <c r="AT42" s="622"/>
      <c r="AU42" s="622"/>
      <c r="AV42" s="622"/>
      <c r="AW42" s="622"/>
      <c r="AX42" s="622"/>
      <c r="AY42" s="623"/>
      <c r="AZ42" s="580">
        <v>1210167</v>
      </c>
      <c r="BA42" s="624"/>
      <c r="BB42" s="624"/>
      <c r="BC42" s="624"/>
      <c r="BD42" s="581"/>
      <c r="BE42" s="581"/>
      <c r="BF42" s="625"/>
      <c r="BG42" s="643"/>
      <c r="BH42" s="644"/>
      <c r="BI42" s="644"/>
      <c r="BJ42" s="644"/>
      <c r="BK42" s="644"/>
      <c r="BL42" s="80"/>
      <c r="BM42" s="578" t="s">
        <v>285</v>
      </c>
      <c r="BN42" s="578"/>
      <c r="BO42" s="578"/>
      <c r="BP42" s="578"/>
      <c r="BQ42" s="578"/>
      <c r="BR42" s="578"/>
      <c r="BS42" s="578"/>
      <c r="BT42" s="578"/>
      <c r="BU42" s="579"/>
      <c r="BV42" s="580">
        <v>459</v>
      </c>
      <c r="BW42" s="624"/>
      <c r="BX42" s="624"/>
      <c r="BY42" s="624"/>
      <c r="BZ42" s="624"/>
      <c r="CA42" s="624"/>
      <c r="CB42" s="626"/>
      <c r="CD42" s="593" t="s">
        <v>286</v>
      </c>
      <c r="CE42" s="594"/>
      <c r="CF42" s="594"/>
      <c r="CG42" s="594"/>
      <c r="CH42" s="594"/>
      <c r="CI42" s="594"/>
      <c r="CJ42" s="594"/>
      <c r="CK42" s="594"/>
      <c r="CL42" s="594"/>
      <c r="CM42" s="594"/>
      <c r="CN42" s="594"/>
      <c r="CO42" s="594"/>
      <c r="CP42" s="594"/>
      <c r="CQ42" s="595"/>
      <c r="CR42" s="596">
        <v>2073595</v>
      </c>
      <c r="CS42" s="609"/>
      <c r="CT42" s="609"/>
      <c r="CU42" s="609"/>
      <c r="CV42" s="609"/>
      <c r="CW42" s="609"/>
      <c r="CX42" s="609"/>
      <c r="CY42" s="610"/>
      <c r="CZ42" s="599">
        <v>13.5</v>
      </c>
      <c r="DA42" s="611"/>
      <c r="DB42" s="611"/>
      <c r="DC42" s="612"/>
      <c r="DD42" s="602">
        <v>589151</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287</v>
      </c>
      <c r="CD43" s="593" t="s">
        <v>288</v>
      </c>
      <c r="CE43" s="594"/>
      <c r="CF43" s="594"/>
      <c r="CG43" s="594"/>
      <c r="CH43" s="594"/>
      <c r="CI43" s="594"/>
      <c r="CJ43" s="594"/>
      <c r="CK43" s="594"/>
      <c r="CL43" s="594"/>
      <c r="CM43" s="594"/>
      <c r="CN43" s="594"/>
      <c r="CO43" s="594"/>
      <c r="CP43" s="594"/>
      <c r="CQ43" s="595"/>
      <c r="CR43" s="596">
        <v>50251</v>
      </c>
      <c r="CS43" s="609"/>
      <c r="CT43" s="609"/>
      <c r="CU43" s="609"/>
      <c r="CV43" s="609"/>
      <c r="CW43" s="609"/>
      <c r="CX43" s="609"/>
      <c r="CY43" s="610"/>
      <c r="CZ43" s="599">
        <v>0.3</v>
      </c>
      <c r="DA43" s="611"/>
      <c r="DB43" s="611"/>
      <c r="DC43" s="612"/>
      <c r="DD43" s="602">
        <v>50251</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289</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236</v>
      </c>
      <c r="CE44" s="616"/>
      <c r="CF44" s="593" t="s">
        <v>290</v>
      </c>
      <c r="CG44" s="594"/>
      <c r="CH44" s="594"/>
      <c r="CI44" s="594"/>
      <c r="CJ44" s="594"/>
      <c r="CK44" s="594"/>
      <c r="CL44" s="594"/>
      <c r="CM44" s="594"/>
      <c r="CN44" s="594"/>
      <c r="CO44" s="594"/>
      <c r="CP44" s="594"/>
      <c r="CQ44" s="595"/>
      <c r="CR44" s="596">
        <v>1953463</v>
      </c>
      <c r="CS44" s="597"/>
      <c r="CT44" s="597"/>
      <c r="CU44" s="597"/>
      <c r="CV44" s="597"/>
      <c r="CW44" s="597"/>
      <c r="CX44" s="597"/>
      <c r="CY44" s="598"/>
      <c r="CZ44" s="599">
        <v>12.7</v>
      </c>
      <c r="DA44" s="600"/>
      <c r="DB44" s="600"/>
      <c r="DC44" s="601"/>
      <c r="DD44" s="602">
        <v>577250</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291</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292</v>
      </c>
      <c r="CG45" s="594"/>
      <c r="CH45" s="594"/>
      <c r="CI45" s="594"/>
      <c r="CJ45" s="594"/>
      <c r="CK45" s="594"/>
      <c r="CL45" s="594"/>
      <c r="CM45" s="594"/>
      <c r="CN45" s="594"/>
      <c r="CO45" s="594"/>
      <c r="CP45" s="594"/>
      <c r="CQ45" s="595"/>
      <c r="CR45" s="596">
        <v>263588</v>
      </c>
      <c r="CS45" s="609"/>
      <c r="CT45" s="609"/>
      <c r="CU45" s="609"/>
      <c r="CV45" s="609"/>
      <c r="CW45" s="609"/>
      <c r="CX45" s="609"/>
      <c r="CY45" s="610"/>
      <c r="CZ45" s="599">
        <v>1.7</v>
      </c>
      <c r="DA45" s="611"/>
      <c r="DB45" s="611"/>
      <c r="DC45" s="612"/>
      <c r="DD45" s="602">
        <v>48014</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293</v>
      </c>
      <c r="CG46" s="594"/>
      <c r="CH46" s="594"/>
      <c r="CI46" s="594"/>
      <c r="CJ46" s="594"/>
      <c r="CK46" s="594"/>
      <c r="CL46" s="594"/>
      <c r="CM46" s="594"/>
      <c r="CN46" s="594"/>
      <c r="CO46" s="594"/>
      <c r="CP46" s="594"/>
      <c r="CQ46" s="595"/>
      <c r="CR46" s="596">
        <v>1586994</v>
      </c>
      <c r="CS46" s="597"/>
      <c r="CT46" s="597"/>
      <c r="CU46" s="597"/>
      <c r="CV46" s="597"/>
      <c r="CW46" s="597"/>
      <c r="CX46" s="597"/>
      <c r="CY46" s="598"/>
      <c r="CZ46" s="599">
        <v>10.3</v>
      </c>
      <c r="DA46" s="600"/>
      <c r="DB46" s="600"/>
      <c r="DC46" s="601"/>
      <c r="DD46" s="602">
        <v>511580</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294</v>
      </c>
      <c r="CG47" s="594"/>
      <c r="CH47" s="594"/>
      <c r="CI47" s="594"/>
      <c r="CJ47" s="594"/>
      <c r="CK47" s="594"/>
      <c r="CL47" s="594"/>
      <c r="CM47" s="594"/>
      <c r="CN47" s="594"/>
      <c r="CO47" s="594"/>
      <c r="CP47" s="594"/>
      <c r="CQ47" s="595"/>
      <c r="CR47" s="596">
        <v>120132</v>
      </c>
      <c r="CS47" s="609"/>
      <c r="CT47" s="609"/>
      <c r="CU47" s="609"/>
      <c r="CV47" s="609"/>
      <c r="CW47" s="609"/>
      <c r="CX47" s="609"/>
      <c r="CY47" s="610"/>
      <c r="CZ47" s="599">
        <v>0.8</v>
      </c>
      <c r="DA47" s="611"/>
      <c r="DB47" s="611"/>
      <c r="DC47" s="612"/>
      <c r="DD47" s="602">
        <v>11901</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295</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296</v>
      </c>
      <c r="CE49" s="578"/>
      <c r="CF49" s="578"/>
      <c r="CG49" s="578"/>
      <c r="CH49" s="578"/>
      <c r="CI49" s="578"/>
      <c r="CJ49" s="578"/>
      <c r="CK49" s="578"/>
      <c r="CL49" s="578"/>
      <c r="CM49" s="578"/>
      <c r="CN49" s="578"/>
      <c r="CO49" s="578"/>
      <c r="CP49" s="578"/>
      <c r="CQ49" s="579"/>
      <c r="CR49" s="580">
        <v>15392357</v>
      </c>
      <c r="CS49" s="581"/>
      <c r="CT49" s="581"/>
      <c r="CU49" s="581"/>
      <c r="CV49" s="581"/>
      <c r="CW49" s="581"/>
      <c r="CX49" s="581"/>
      <c r="CY49" s="582"/>
      <c r="CZ49" s="583">
        <v>100</v>
      </c>
      <c r="DA49" s="584"/>
      <c r="DB49" s="584"/>
      <c r="DC49" s="585"/>
      <c r="DD49" s="586">
        <v>10934103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X+35mKPrAvlODGF9fJvLXaqcTNJwE9MARkVD8gRwXGyDmPaAXbuzH4FiOwIXXZp5D5Y8kLHodT88lnUDQdCJbA==" saltValue="VAbJ0zsCX29oK0pfqj5s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A87E0-C39C-43E7-A626-F55FC3724E8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2" t="s">
        <v>297</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298</v>
      </c>
      <c r="DK2" s="1084"/>
      <c r="DL2" s="1084"/>
      <c r="DM2" s="1084"/>
      <c r="DN2" s="1084"/>
      <c r="DO2" s="1085"/>
      <c r="DP2" s="87"/>
      <c r="DQ2" s="1083" t="s">
        <v>299</v>
      </c>
      <c r="DR2" s="1084"/>
      <c r="DS2" s="1084"/>
      <c r="DT2" s="1084"/>
      <c r="DU2" s="1084"/>
      <c r="DV2" s="1084"/>
      <c r="DW2" s="1084"/>
      <c r="DX2" s="1084"/>
      <c r="DY2" s="1084"/>
      <c r="DZ2" s="108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34" t="s">
        <v>300</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301</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15">
      <c r="A5" s="978" t="s">
        <v>302</v>
      </c>
      <c r="B5" s="979"/>
      <c r="C5" s="979"/>
      <c r="D5" s="979"/>
      <c r="E5" s="979"/>
      <c r="F5" s="979"/>
      <c r="G5" s="979"/>
      <c r="H5" s="979"/>
      <c r="I5" s="979"/>
      <c r="J5" s="979"/>
      <c r="K5" s="979"/>
      <c r="L5" s="979"/>
      <c r="M5" s="979"/>
      <c r="N5" s="979"/>
      <c r="O5" s="979"/>
      <c r="P5" s="980"/>
      <c r="Q5" s="964" t="s">
        <v>303</v>
      </c>
      <c r="R5" s="965"/>
      <c r="S5" s="965"/>
      <c r="T5" s="965"/>
      <c r="U5" s="966"/>
      <c r="V5" s="964" t="s">
        <v>304</v>
      </c>
      <c r="W5" s="965"/>
      <c r="X5" s="965"/>
      <c r="Y5" s="965"/>
      <c r="Z5" s="966"/>
      <c r="AA5" s="964" t="s">
        <v>305</v>
      </c>
      <c r="AB5" s="965"/>
      <c r="AC5" s="965"/>
      <c r="AD5" s="965"/>
      <c r="AE5" s="965"/>
      <c r="AF5" s="1086" t="s">
        <v>306</v>
      </c>
      <c r="AG5" s="965"/>
      <c r="AH5" s="965"/>
      <c r="AI5" s="965"/>
      <c r="AJ5" s="970"/>
      <c r="AK5" s="965" t="s">
        <v>307</v>
      </c>
      <c r="AL5" s="965"/>
      <c r="AM5" s="965"/>
      <c r="AN5" s="965"/>
      <c r="AO5" s="966"/>
      <c r="AP5" s="964" t="s">
        <v>308</v>
      </c>
      <c r="AQ5" s="965"/>
      <c r="AR5" s="965"/>
      <c r="AS5" s="965"/>
      <c r="AT5" s="966"/>
      <c r="AU5" s="964" t="s">
        <v>309</v>
      </c>
      <c r="AV5" s="965"/>
      <c r="AW5" s="965"/>
      <c r="AX5" s="965"/>
      <c r="AY5" s="970"/>
      <c r="AZ5" s="91"/>
      <c r="BA5" s="91"/>
      <c r="BB5" s="91"/>
      <c r="BC5" s="91"/>
      <c r="BD5" s="91"/>
      <c r="BE5" s="92"/>
      <c r="BF5" s="92"/>
      <c r="BG5" s="92"/>
      <c r="BH5" s="92"/>
      <c r="BI5" s="92"/>
      <c r="BJ5" s="92"/>
      <c r="BK5" s="92"/>
      <c r="BL5" s="92"/>
      <c r="BM5" s="92"/>
      <c r="BN5" s="92"/>
      <c r="BO5" s="92"/>
      <c r="BP5" s="92"/>
      <c r="BQ5" s="978" t="s">
        <v>310</v>
      </c>
      <c r="BR5" s="979"/>
      <c r="BS5" s="979"/>
      <c r="BT5" s="979"/>
      <c r="BU5" s="979"/>
      <c r="BV5" s="979"/>
      <c r="BW5" s="979"/>
      <c r="BX5" s="979"/>
      <c r="BY5" s="979"/>
      <c r="BZ5" s="979"/>
      <c r="CA5" s="979"/>
      <c r="CB5" s="979"/>
      <c r="CC5" s="979"/>
      <c r="CD5" s="979"/>
      <c r="CE5" s="979"/>
      <c r="CF5" s="979"/>
      <c r="CG5" s="980"/>
      <c r="CH5" s="964" t="s">
        <v>311</v>
      </c>
      <c r="CI5" s="965"/>
      <c r="CJ5" s="965"/>
      <c r="CK5" s="965"/>
      <c r="CL5" s="966"/>
      <c r="CM5" s="964" t="s">
        <v>312</v>
      </c>
      <c r="CN5" s="965"/>
      <c r="CO5" s="965"/>
      <c r="CP5" s="965"/>
      <c r="CQ5" s="966"/>
      <c r="CR5" s="964" t="s">
        <v>313</v>
      </c>
      <c r="CS5" s="965"/>
      <c r="CT5" s="965"/>
      <c r="CU5" s="965"/>
      <c r="CV5" s="966"/>
      <c r="CW5" s="964" t="s">
        <v>314</v>
      </c>
      <c r="CX5" s="965"/>
      <c r="CY5" s="965"/>
      <c r="CZ5" s="965"/>
      <c r="DA5" s="966"/>
      <c r="DB5" s="964" t="s">
        <v>315</v>
      </c>
      <c r="DC5" s="965"/>
      <c r="DD5" s="965"/>
      <c r="DE5" s="965"/>
      <c r="DF5" s="966"/>
      <c r="DG5" s="1076" t="s">
        <v>316</v>
      </c>
      <c r="DH5" s="1077"/>
      <c r="DI5" s="1077"/>
      <c r="DJ5" s="1077"/>
      <c r="DK5" s="1078"/>
      <c r="DL5" s="1076" t="s">
        <v>317</v>
      </c>
      <c r="DM5" s="1077"/>
      <c r="DN5" s="1077"/>
      <c r="DO5" s="1077"/>
      <c r="DP5" s="1078"/>
      <c r="DQ5" s="964" t="s">
        <v>318</v>
      </c>
      <c r="DR5" s="965"/>
      <c r="DS5" s="965"/>
      <c r="DT5" s="965"/>
      <c r="DU5" s="966"/>
      <c r="DV5" s="964" t="s">
        <v>309</v>
      </c>
      <c r="DW5" s="965"/>
      <c r="DX5" s="965"/>
      <c r="DY5" s="965"/>
      <c r="DZ5" s="970"/>
      <c r="EA5" s="94"/>
    </row>
    <row r="6" spans="1:131" s="95" customFormat="1" ht="26.25" customHeight="1" thickBot="1" x14ac:dyDescent="0.2">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x14ac:dyDescent="0.15">
      <c r="A7" s="96">
        <v>1</v>
      </c>
      <c r="B7" s="1019" t="s">
        <v>319</v>
      </c>
      <c r="C7" s="1020"/>
      <c r="D7" s="1020"/>
      <c r="E7" s="1020"/>
      <c r="F7" s="1020"/>
      <c r="G7" s="1020"/>
      <c r="H7" s="1020"/>
      <c r="I7" s="1020"/>
      <c r="J7" s="1020"/>
      <c r="K7" s="1020"/>
      <c r="L7" s="1020"/>
      <c r="M7" s="1020"/>
      <c r="N7" s="1020"/>
      <c r="O7" s="1020"/>
      <c r="P7" s="1021"/>
      <c r="Q7" s="1065">
        <v>15700</v>
      </c>
      <c r="R7" s="1066"/>
      <c r="S7" s="1066"/>
      <c r="T7" s="1066"/>
      <c r="U7" s="1066"/>
      <c r="V7" s="1066">
        <v>15395</v>
      </c>
      <c r="W7" s="1066"/>
      <c r="X7" s="1066"/>
      <c r="Y7" s="1066"/>
      <c r="Z7" s="1066"/>
      <c r="AA7" s="1066">
        <v>305</v>
      </c>
      <c r="AB7" s="1066"/>
      <c r="AC7" s="1066"/>
      <c r="AD7" s="1066"/>
      <c r="AE7" s="1067"/>
      <c r="AF7" s="1068">
        <v>38</v>
      </c>
      <c r="AG7" s="1069"/>
      <c r="AH7" s="1069"/>
      <c r="AI7" s="1069"/>
      <c r="AJ7" s="1070"/>
      <c r="AK7" s="1071">
        <v>105</v>
      </c>
      <c r="AL7" s="1072"/>
      <c r="AM7" s="1072"/>
      <c r="AN7" s="1072"/>
      <c r="AO7" s="1072"/>
      <c r="AP7" s="1072">
        <v>17311</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c r="BS7" s="1062" t="s">
        <v>320</v>
      </c>
      <c r="BT7" s="1063"/>
      <c r="BU7" s="1063"/>
      <c r="BV7" s="1063"/>
      <c r="BW7" s="1063"/>
      <c r="BX7" s="1063"/>
      <c r="BY7" s="1063"/>
      <c r="BZ7" s="1063"/>
      <c r="CA7" s="1063"/>
      <c r="CB7" s="1063"/>
      <c r="CC7" s="1063"/>
      <c r="CD7" s="1063"/>
      <c r="CE7" s="1063"/>
      <c r="CF7" s="1063"/>
      <c r="CG7" s="1075"/>
      <c r="CH7" s="1059">
        <v>0</v>
      </c>
      <c r="CI7" s="1060"/>
      <c r="CJ7" s="1060"/>
      <c r="CK7" s="1060"/>
      <c r="CL7" s="1061"/>
      <c r="CM7" s="1059">
        <v>18</v>
      </c>
      <c r="CN7" s="1060"/>
      <c r="CO7" s="1060"/>
      <c r="CP7" s="1060"/>
      <c r="CQ7" s="1061"/>
      <c r="CR7" s="1059">
        <v>5</v>
      </c>
      <c r="CS7" s="1060"/>
      <c r="CT7" s="1060"/>
      <c r="CU7" s="1060"/>
      <c r="CV7" s="1061"/>
      <c r="CW7" s="1059" t="s">
        <v>321</v>
      </c>
      <c r="CX7" s="1060"/>
      <c r="CY7" s="1060"/>
      <c r="CZ7" s="1060"/>
      <c r="DA7" s="1061"/>
      <c r="DB7" s="1059">
        <v>110</v>
      </c>
      <c r="DC7" s="1060"/>
      <c r="DD7" s="1060"/>
      <c r="DE7" s="1060"/>
      <c r="DF7" s="1061"/>
      <c r="DG7" s="1059" t="s">
        <v>321</v>
      </c>
      <c r="DH7" s="1060"/>
      <c r="DI7" s="1060"/>
      <c r="DJ7" s="1060"/>
      <c r="DK7" s="1061"/>
      <c r="DL7" s="1059" t="s">
        <v>321</v>
      </c>
      <c r="DM7" s="1060"/>
      <c r="DN7" s="1060"/>
      <c r="DO7" s="1060"/>
      <c r="DP7" s="1061"/>
      <c r="DQ7" s="1059" t="s">
        <v>321</v>
      </c>
      <c r="DR7" s="1060"/>
      <c r="DS7" s="1060"/>
      <c r="DT7" s="1060"/>
      <c r="DU7" s="1061"/>
      <c r="DV7" s="1062"/>
      <c r="DW7" s="1063"/>
      <c r="DX7" s="1063"/>
      <c r="DY7" s="1063"/>
      <c r="DZ7" s="1064"/>
      <c r="EA7" s="94"/>
    </row>
    <row r="8" spans="1:131" s="95" customFormat="1" ht="26.25" customHeight="1" x14ac:dyDescent="0.15">
      <c r="A8" s="98">
        <v>2</v>
      </c>
      <c r="B8" s="1005" t="s">
        <v>322</v>
      </c>
      <c r="C8" s="1006"/>
      <c r="D8" s="1006"/>
      <c r="E8" s="1006"/>
      <c r="F8" s="1006"/>
      <c r="G8" s="1006"/>
      <c r="H8" s="1006"/>
      <c r="I8" s="1006"/>
      <c r="J8" s="1006"/>
      <c r="K8" s="1006"/>
      <c r="L8" s="1006"/>
      <c r="M8" s="1006"/>
      <c r="N8" s="1006"/>
      <c r="O8" s="1006"/>
      <c r="P8" s="1007"/>
      <c r="Q8" s="1013">
        <v>7</v>
      </c>
      <c r="R8" s="1014"/>
      <c r="S8" s="1014"/>
      <c r="T8" s="1014"/>
      <c r="U8" s="1014"/>
      <c r="V8" s="1014">
        <v>7</v>
      </c>
      <c r="W8" s="1014"/>
      <c r="X8" s="1014"/>
      <c r="Y8" s="1014"/>
      <c r="Z8" s="1014"/>
      <c r="AA8" s="1014" t="s">
        <v>321</v>
      </c>
      <c r="AB8" s="1014"/>
      <c r="AC8" s="1014"/>
      <c r="AD8" s="1014"/>
      <c r="AE8" s="1015"/>
      <c r="AF8" s="1010" t="s">
        <v>64</v>
      </c>
      <c r="AG8" s="1011"/>
      <c r="AH8" s="1011"/>
      <c r="AI8" s="1011"/>
      <c r="AJ8" s="1012"/>
      <c r="AK8" s="1055" t="s">
        <v>321</v>
      </c>
      <c r="AL8" s="1056"/>
      <c r="AM8" s="1056"/>
      <c r="AN8" s="1056"/>
      <c r="AO8" s="1056"/>
      <c r="AP8" s="1056" t="s">
        <v>321</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t="s">
        <v>323</v>
      </c>
      <c r="BT8" s="976"/>
      <c r="BU8" s="976"/>
      <c r="BV8" s="976"/>
      <c r="BW8" s="976"/>
      <c r="BX8" s="976"/>
      <c r="BY8" s="976"/>
      <c r="BZ8" s="976"/>
      <c r="CA8" s="976"/>
      <c r="CB8" s="976"/>
      <c r="CC8" s="976"/>
      <c r="CD8" s="976"/>
      <c r="CE8" s="976"/>
      <c r="CF8" s="976"/>
      <c r="CG8" s="991"/>
      <c r="CH8" s="972">
        <v>0</v>
      </c>
      <c r="CI8" s="973"/>
      <c r="CJ8" s="973"/>
      <c r="CK8" s="973"/>
      <c r="CL8" s="974"/>
      <c r="CM8" s="972">
        <v>57</v>
      </c>
      <c r="CN8" s="973"/>
      <c r="CO8" s="973"/>
      <c r="CP8" s="973"/>
      <c r="CQ8" s="974"/>
      <c r="CR8" s="972">
        <v>18</v>
      </c>
      <c r="CS8" s="973"/>
      <c r="CT8" s="973"/>
      <c r="CU8" s="973"/>
      <c r="CV8" s="974"/>
      <c r="CW8" s="972" t="s">
        <v>321</v>
      </c>
      <c r="CX8" s="973"/>
      <c r="CY8" s="973"/>
      <c r="CZ8" s="973"/>
      <c r="DA8" s="974"/>
      <c r="DB8" s="972" t="s">
        <v>321</v>
      </c>
      <c r="DC8" s="973"/>
      <c r="DD8" s="973"/>
      <c r="DE8" s="973"/>
      <c r="DF8" s="974"/>
      <c r="DG8" s="972" t="s">
        <v>321</v>
      </c>
      <c r="DH8" s="973"/>
      <c r="DI8" s="973"/>
      <c r="DJ8" s="973"/>
      <c r="DK8" s="974"/>
      <c r="DL8" s="972" t="s">
        <v>321</v>
      </c>
      <c r="DM8" s="973"/>
      <c r="DN8" s="973"/>
      <c r="DO8" s="973"/>
      <c r="DP8" s="974"/>
      <c r="DQ8" s="972" t="s">
        <v>321</v>
      </c>
      <c r="DR8" s="973"/>
      <c r="DS8" s="973"/>
      <c r="DT8" s="973"/>
      <c r="DU8" s="974"/>
      <c r="DV8" s="975"/>
      <c r="DW8" s="976"/>
      <c r="DX8" s="976"/>
      <c r="DY8" s="976"/>
      <c r="DZ8" s="977"/>
      <c r="EA8" s="94"/>
    </row>
    <row r="9" spans="1:131" s="95" customFormat="1" ht="26.25" customHeight="1" x14ac:dyDescent="0.15">
      <c r="A9" s="98">
        <v>3</v>
      </c>
      <c r="B9" s="1005" t="s">
        <v>324</v>
      </c>
      <c r="C9" s="1006"/>
      <c r="D9" s="1006"/>
      <c r="E9" s="1006"/>
      <c r="F9" s="1006"/>
      <c r="G9" s="1006"/>
      <c r="H9" s="1006"/>
      <c r="I9" s="1006"/>
      <c r="J9" s="1006"/>
      <c r="K9" s="1006"/>
      <c r="L9" s="1006"/>
      <c r="M9" s="1006"/>
      <c r="N9" s="1006"/>
      <c r="O9" s="1006"/>
      <c r="P9" s="1007"/>
      <c r="Q9" s="1013">
        <v>52</v>
      </c>
      <c r="R9" s="1014"/>
      <c r="S9" s="1014"/>
      <c r="T9" s="1014"/>
      <c r="U9" s="1014"/>
      <c r="V9" s="1014">
        <v>51</v>
      </c>
      <c r="W9" s="1014"/>
      <c r="X9" s="1014"/>
      <c r="Y9" s="1014"/>
      <c r="Z9" s="1014"/>
      <c r="AA9" s="1014">
        <v>1</v>
      </c>
      <c r="AB9" s="1014"/>
      <c r="AC9" s="1014"/>
      <c r="AD9" s="1014"/>
      <c r="AE9" s="1015"/>
      <c r="AF9" s="1010">
        <v>1</v>
      </c>
      <c r="AG9" s="1011"/>
      <c r="AH9" s="1011"/>
      <c r="AI9" s="1011"/>
      <c r="AJ9" s="1012"/>
      <c r="AK9" s="1055">
        <v>18</v>
      </c>
      <c r="AL9" s="1056"/>
      <c r="AM9" s="1056"/>
      <c r="AN9" s="1056"/>
      <c r="AO9" s="1056"/>
      <c r="AP9" s="1056" t="s">
        <v>321</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t="s">
        <v>325</v>
      </c>
      <c r="BT9" s="976"/>
      <c r="BU9" s="976"/>
      <c r="BV9" s="976"/>
      <c r="BW9" s="976"/>
      <c r="BX9" s="976"/>
      <c r="BY9" s="976"/>
      <c r="BZ9" s="976"/>
      <c r="CA9" s="976"/>
      <c r="CB9" s="976"/>
      <c r="CC9" s="976"/>
      <c r="CD9" s="976"/>
      <c r="CE9" s="976"/>
      <c r="CF9" s="976"/>
      <c r="CG9" s="991"/>
      <c r="CH9" s="972">
        <v>15</v>
      </c>
      <c r="CI9" s="973"/>
      <c r="CJ9" s="973"/>
      <c r="CK9" s="973"/>
      <c r="CL9" s="974"/>
      <c r="CM9" s="972">
        <v>295</v>
      </c>
      <c r="CN9" s="973"/>
      <c r="CO9" s="973"/>
      <c r="CP9" s="973"/>
      <c r="CQ9" s="974"/>
      <c r="CR9" s="972">
        <v>264</v>
      </c>
      <c r="CS9" s="973"/>
      <c r="CT9" s="973"/>
      <c r="CU9" s="973"/>
      <c r="CV9" s="974"/>
      <c r="CW9" s="972">
        <v>80</v>
      </c>
      <c r="CX9" s="973"/>
      <c r="CY9" s="973"/>
      <c r="CZ9" s="973"/>
      <c r="DA9" s="974"/>
      <c r="DB9" s="972" t="s">
        <v>321</v>
      </c>
      <c r="DC9" s="973"/>
      <c r="DD9" s="973"/>
      <c r="DE9" s="973"/>
      <c r="DF9" s="974"/>
      <c r="DG9" s="972" t="s">
        <v>321</v>
      </c>
      <c r="DH9" s="973"/>
      <c r="DI9" s="973"/>
      <c r="DJ9" s="973"/>
      <c r="DK9" s="974"/>
      <c r="DL9" s="972" t="s">
        <v>321</v>
      </c>
      <c r="DM9" s="973"/>
      <c r="DN9" s="973"/>
      <c r="DO9" s="973"/>
      <c r="DP9" s="974"/>
      <c r="DQ9" s="972" t="s">
        <v>321</v>
      </c>
      <c r="DR9" s="973"/>
      <c r="DS9" s="973"/>
      <c r="DT9" s="973"/>
      <c r="DU9" s="974"/>
      <c r="DV9" s="975"/>
      <c r="DW9" s="976"/>
      <c r="DX9" s="976"/>
      <c r="DY9" s="976"/>
      <c r="DZ9" s="977"/>
      <c r="EA9" s="94"/>
    </row>
    <row r="10" spans="1:131" s="95" customFormat="1" ht="26.25" customHeight="1" x14ac:dyDescent="0.1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4"/>
    </row>
    <row r="11" spans="1:131" s="95" customFormat="1" ht="26.25" customHeight="1" x14ac:dyDescent="0.1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4"/>
    </row>
    <row r="12" spans="1:131" s="95" customFormat="1" ht="26.25" customHeight="1" x14ac:dyDescent="0.1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4"/>
    </row>
    <row r="13" spans="1:131" s="95" customFormat="1" ht="26.25" customHeight="1" x14ac:dyDescent="0.1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4"/>
    </row>
    <row r="14" spans="1:131" s="95" customFormat="1" ht="26.25" customHeight="1" x14ac:dyDescent="0.1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4"/>
    </row>
    <row r="15" spans="1:131" s="95" customFormat="1" ht="26.25" customHeight="1" x14ac:dyDescent="0.1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4"/>
    </row>
    <row r="16" spans="1:131" s="95" customFormat="1" ht="26.25" customHeight="1" x14ac:dyDescent="0.1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4"/>
    </row>
    <row r="17" spans="1:131" s="95" customFormat="1" ht="26.25" customHeight="1" x14ac:dyDescent="0.1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x14ac:dyDescent="0.1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x14ac:dyDescent="0.1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x14ac:dyDescent="0.1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x14ac:dyDescent="0.2">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x14ac:dyDescent="0.1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326</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x14ac:dyDescent="0.2">
      <c r="A23" s="100" t="s">
        <v>327</v>
      </c>
      <c r="B23" s="912" t="s">
        <v>328</v>
      </c>
      <c r="C23" s="913"/>
      <c r="D23" s="913"/>
      <c r="E23" s="913"/>
      <c r="F23" s="913"/>
      <c r="G23" s="913"/>
      <c r="H23" s="913"/>
      <c r="I23" s="913"/>
      <c r="J23" s="913"/>
      <c r="K23" s="913"/>
      <c r="L23" s="913"/>
      <c r="M23" s="913"/>
      <c r="N23" s="913"/>
      <c r="O23" s="913"/>
      <c r="P23" s="923"/>
      <c r="Q23" s="1042">
        <v>15698</v>
      </c>
      <c r="R23" s="1036"/>
      <c r="S23" s="1036"/>
      <c r="T23" s="1036"/>
      <c r="U23" s="1036"/>
      <c r="V23" s="1036">
        <v>15392</v>
      </c>
      <c r="W23" s="1036"/>
      <c r="X23" s="1036"/>
      <c r="Y23" s="1036"/>
      <c r="Z23" s="1036"/>
      <c r="AA23" s="1036">
        <v>306</v>
      </c>
      <c r="AB23" s="1036"/>
      <c r="AC23" s="1036"/>
      <c r="AD23" s="1036"/>
      <c r="AE23" s="1043"/>
      <c r="AF23" s="1044">
        <v>38</v>
      </c>
      <c r="AG23" s="1036"/>
      <c r="AH23" s="1036"/>
      <c r="AI23" s="1036"/>
      <c r="AJ23" s="1045"/>
      <c r="AK23" s="1046"/>
      <c r="AL23" s="1047"/>
      <c r="AM23" s="1047"/>
      <c r="AN23" s="1047"/>
      <c r="AO23" s="1047"/>
      <c r="AP23" s="1036">
        <v>17311</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x14ac:dyDescent="0.15">
      <c r="A24" s="1035" t="s">
        <v>329</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x14ac:dyDescent="0.2">
      <c r="A25" s="1034" t="s">
        <v>330</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15">
      <c r="A26" s="978" t="s">
        <v>302</v>
      </c>
      <c r="B26" s="979"/>
      <c r="C26" s="979"/>
      <c r="D26" s="979"/>
      <c r="E26" s="979"/>
      <c r="F26" s="979"/>
      <c r="G26" s="979"/>
      <c r="H26" s="979"/>
      <c r="I26" s="979"/>
      <c r="J26" s="979"/>
      <c r="K26" s="979"/>
      <c r="L26" s="979"/>
      <c r="M26" s="979"/>
      <c r="N26" s="979"/>
      <c r="O26" s="979"/>
      <c r="P26" s="980"/>
      <c r="Q26" s="964" t="s">
        <v>331</v>
      </c>
      <c r="R26" s="965"/>
      <c r="S26" s="965"/>
      <c r="T26" s="965"/>
      <c r="U26" s="966"/>
      <c r="V26" s="964" t="s">
        <v>332</v>
      </c>
      <c r="W26" s="965"/>
      <c r="X26" s="965"/>
      <c r="Y26" s="965"/>
      <c r="Z26" s="966"/>
      <c r="AA26" s="964" t="s">
        <v>333</v>
      </c>
      <c r="AB26" s="965"/>
      <c r="AC26" s="965"/>
      <c r="AD26" s="965"/>
      <c r="AE26" s="965"/>
      <c r="AF26" s="1030" t="s">
        <v>334</v>
      </c>
      <c r="AG26" s="985"/>
      <c r="AH26" s="985"/>
      <c r="AI26" s="985"/>
      <c r="AJ26" s="1031"/>
      <c r="AK26" s="965" t="s">
        <v>335</v>
      </c>
      <c r="AL26" s="965"/>
      <c r="AM26" s="965"/>
      <c r="AN26" s="965"/>
      <c r="AO26" s="966"/>
      <c r="AP26" s="964" t="s">
        <v>336</v>
      </c>
      <c r="AQ26" s="965"/>
      <c r="AR26" s="965"/>
      <c r="AS26" s="965"/>
      <c r="AT26" s="966"/>
      <c r="AU26" s="964" t="s">
        <v>337</v>
      </c>
      <c r="AV26" s="965"/>
      <c r="AW26" s="965"/>
      <c r="AX26" s="965"/>
      <c r="AY26" s="966"/>
      <c r="AZ26" s="964" t="s">
        <v>338</v>
      </c>
      <c r="BA26" s="965"/>
      <c r="BB26" s="965"/>
      <c r="BC26" s="965"/>
      <c r="BD26" s="966"/>
      <c r="BE26" s="964" t="s">
        <v>309</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15">
      <c r="A28" s="102">
        <v>1</v>
      </c>
      <c r="B28" s="1019" t="s">
        <v>339</v>
      </c>
      <c r="C28" s="1020"/>
      <c r="D28" s="1020"/>
      <c r="E28" s="1020"/>
      <c r="F28" s="1020"/>
      <c r="G28" s="1020"/>
      <c r="H28" s="1020"/>
      <c r="I28" s="1020"/>
      <c r="J28" s="1020"/>
      <c r="K28" s="1020"/>
      <c r="L28" s="1020"/>
      <c r="M28" s="1020"/>
      <c r="N28" s="1020"/>
      <c r="O28" s="1020"/>
      <c r="P28" s="1021"/>
      <c r="Q28" s="1022">
        <v>3219</v>
      </c>
      <c r="R28" s="1023"/>
      <c r="S28" s="1023"/>
      <c r="T28" s="1023"/>
      <c r="U28" s="1023"/>
      <c r="V28" s="1023">
        <v>3116</v>
      </c>
      <c r="W28" s="1023"/>
      <c r="X28" s="1023"/>
      <c r="Y28" s="1023"/>
      <c r="Z28" s="1023"/>
      <c r="AA28" s="1023">
        <v>103</v>
      </c>
      <c r="AB28" s="1023"/>
      <c r="AC28" s="1023"/>
      <c r="AD28" s="1023"/>
      <c r="AE28" s="1024"/>
      <c r="AF28" s="1025">
        <v>103</v>
      </c>
      <c r="AG28" s="1023"/>
      <c r="AH28" s="1023"/>
      <c r="AI28" s="1023"/>
      <c r="AJ28" s="1026"/>
      <c r="AK28" s="1027">
        <v>226</v>
      </c>
      <c r="AL28" s="1028"/>
      <c r="AM28" s="1028"/>
      <c r="AN28" s="1028"/>
      <c r="AO28" s="1028"/>
      <c r="AP28" s="1028" t="s">
        <v>321</v>
      </c>
      <c r="AQ28" s="1028"/>
      <c r="AR28" s="1028"/>
      <c r="AS28" s="1028"/>
      <c r="AT28" s="1028"/>
      <c r="AU28" s="1028" t="s">
        <v>321</v>
      </c>
      <c r="AV28" s="1028"/>
      <c r="AW28" s="1028"/>
      <c r="AX28" s="1028"/>
      <c r="AY28" s="1028"/>
      <c r="AZ28" s="1029" t="s">
        <v>321</v>
      </c>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15">
      <c r="A29" s="102">
        <v>2</v>
      </c>
      <c r="B29" s="1005" t="s">
        <v>340</v>
      </c>
      <c r="C29" s="1006"/>
      <c r="D29" s="1006"/>
      <c r="E29" s="1006"/>
      <c r="F29" s="1006"/>
      <c r="G29" s="1006"/>
      <c r="H29" s="1006"/>
      <c r="I29" s="1006"/>
      <c r="J29" s="1006"/>
      <c r="K29" s="1006"/>
      <c r="L29" s="1006"/>
      <c r="M29" s="1006"/>
      <c r="N29" s="1006"/>
      <c r="O29" s="1006"/>
      <c r="P29" s="1007"/>
      <c r="Q29" s="1013">
        <v>487</v>
      </c>
      <c r="R29" s="1014"/>
      <c r="S29" s="1014"/>
      <c r="T29" s="1014"/>
      <c r="U29" s="1014"/>
      <c r="V29" s="1014">
        <v>476</v>
      </c>
      <c r="W29" s="1014"/>
      <c r="X29" s="1014"/>
      <c r="Y29" s="1014"/>
      <c r="Z29" s="1014"/>
      <c r="AA29" s="1014">
        <v>10</v>
      </c>
      <c r="AB29" s="1014"/>
      <c r="AC29" s="1014"/>
      <c r="AD29" s="1014"/>
      <c r="AE29" s="1015"/>
      <c r="AF29" s="1010">
        <v>10</v>
      </c>
      <c r="AG29" s="1011"/>
      <c r="AH29" s="1011"/>
      <c r="AI29" s="1011"/>
      <c r="AJ29" s="1012"/>
      <c r="AK29" s="955">
        <v>111</v>
      </c>
      <c r="AL29" s="946"/>
      <c r="AM29" s="946"/>
      <c r="AN29" s="946"/>
      <c r="AO29" s="946"/>
      <c r="AP29" s="946" t="s">
        <v>321</v>
      </c>
      <c r="AQ29" s="946"/>
      <c r="AR29" s="946"/>
      <c r="AS29" s="946"/>
      <c r="AT29" s="946"/>
      <c r="AU29" s="946" t="s">
        <v>321</v>
      </c>
      <c r="AV29" s="946"/>
      <c r="AW29" s="946"/>
      <c r="AX29" s="946"/>
      <c r="AY29" s="946"/>
      <c r="AZ29" s="1016" t="s">
        <v>321</v>
      </c>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15">
      <c r="A30" s="102">
        <v>3</v>
      </c>
      <c r="B30" s="1005" t="s">
        <v>341</v>
      </c>
      <c r="C30" s="1006"/>
      <c r="D30" s="1006"/>
      <c r="E30" s="1006"/>
      <c r="F30" s="1006"/>
      <c r="G30" s="1006"/>
      <c r="H30" s="1006"/>
      <c r="I30" s="1006"/>
      <c r="J30" s="1006"/>
      <c r="K30" s="1006"/>
      <c r="L30" s="1006"/>
      <c r="M30" s="1006"/>
      <c r="N30" s="1006"/>
      <c r="O30" s="1006"/>
      <c r="P30" s="1007"/>
      <c r="Q30" s="1013">
        <v>3292</v>
      </c>
      <c r="R30" s="1014"/>
      <c r="S30" s="1014"/>
      <c r="T30" s="1014"/>
      <c r="U30" s="1014"/>
      <c r="V30" s="1014">
        <v>3234</v>
      </c>
      <c r="W30" s="1014"/>
      <c r="X30" s="1014"/>
      <c r="Y30" s="1014"/>
      <c r="Z30" s="1014"/>
      <c r="AA30" s="1014">
        <v>58</v>
      </c>
      <c r="AB30" s="1014"/>
      <c r="AC30" s="1014"/>
      <c r="AD30" s="1014"/>
      <c r="AE30" s="1015"/>
      <c r="AF30" s="1010">
        <v>58</v>
      </c>
      <c r="AG30" s="1011"/>
      <c r="AH30" s="1011"/>
      <c r="AI30" s="1011"/>
      <c r="AJ30" s="1012"/>
      <c r="AK30" s="955">
        <v>520</v>
      </c>
      <c r="AL30" s="946"/>
      <c r="AM30" s="946"/>
      <c r="AN30" s="946"/>
      <c r="AO30" s="946"/>
      <c r="AP30" s="946" t="s">
        <v>321</v>
      </c>
      <c r="AQ30" s="946"/>
      <c r="AR30" s="946"/>
      <c r="AS30" s="946"/>
      <c r="AT30" s="946"/>
      <c r="AU30" s="946" t="s">
        <v>321</v>
      </c>
      <c r="AV30" s="946"/>
      <c r="AW30" s="946"/>
      <c r="AX30" s="946"/>
      <c r="AY30" s="946"/>
      <c r="AZ30" s="1016" t="s">
        <v>321</v>
      </c>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15">
      <c r="A31" s="102">
        <v>4</v>
      </c>
      <c r="B31" s="1005" t="s">
        <v>342</v>
      </c>
      <c r="C31" s="1006"/>
      <c r="D31" s="1006"/>
      <c r="E31" s="1006"/>
      <c r="F31" s="1006"/>
      <c r="G31" s="1006"/>
      <c r="H31" s="1006"/>
      <c r="I31" s="1006"/>
      <c r="J31" s="1006"/>
      <c r="K31" s="1006"/>
      <c r="L31" s="1006"/>
      <c r="M31" s="1006"/>
      <c r="N31" s="1006"/>
      <c r="O31" s="1006"/>
      <c r="P31" s="1007"/>
      <c r="Q31" s="1013">
        <v>19</v>
      </c>
      <c r="R31" s="1014"/>
      <c r="S31" s="1014"/>
      <c r="T31" s="1014"/>
      <c r="U31" s="1014"/>
      <c r="V31" s="1014">
        <v>19</v>
      </c>
      <c r="W31" s="1014"/>
      <c r="X31" s="1014"/>
      <c r="Y31" s="1014"/>
      <c r="Z31" s="1014"/>
      <c r="AA31" s="1014">
        <v>0</v>
      </c>
      <c r="AB31" s="1014"/>
      <c r="AC31" s="1014"/>
      <c r="AD31" s="1014"/>
      <c r="AE31" s="1015"/>
      <c r="AF31" s="1010">
        <v>0</v>
      </c>
      <c r="AG31" s="1011"/>
      <c r="AH31" s="1011"/>
      <c r="AI31" s="1011"/>
      <c r="AJ31" s="1012"/>
      <c r="AK31" s="955">
        <v>6</v>
      </c>
      <c r="AL31" s="946"/>
      <c r="AM31" s="946"/>
      <c r="AN31" s="946"/>
      <c r="AO31" s="946"/>
      <c r="AP31" s="946" t="s">
        <v>321</v>
      </c>
      <c r="AQ31" s="946"/>
      <c r="AR31" s="946"/>
      <c r="AS31" s="946"/>
      <c r="AT31" s="946"/>
      <c r="AU31" s="946" t="s">
        <v>321</v>
      </c>
      <c r="AV31" s="946"/>
      <c r="AW31" s="946"/>
      <c r="AX31" s="946"/>
      <c r="AY31" s="946"/>
      <c r="AZ31" s="1016" t="s">
        <v>321</v>
      </c>
      <c r="BA31" s="1016"/>
      <c r="BB31" s="1016"/>
      <c r="BC31" s="1016"/>
      <c r="BD31" s="1016"/>
      <c r="BE31" s="947"/>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15">
      <c r="A32" s="102">
        <v>5</v>
      </c>
      <c r="B32" s="1005" t="s">
        <v>343</v>
      </c>
      <c r="C32" s="1006"/>
      <c r="D32" s="1006"/>
      <c r="E32" s="1006"/>
      <c r="F32" s="1006"/>
      <c r="G32" s="1006"/>
      <c r="H32" s="1006"/>
      <c r="I32" s="1006"/>
      <c r="J32" s="1006"/>
      <c r="K32" s="1006"/>
      <c r="L32" s="1006"/>
      <c r="M32" s="1006"/>
      <c r="N32" s="1006"/>
      <c r="O32" s="1006"/>
      <c r="P32" s="1007"/>
      <c r="Q32" s="1013">
        <v>1134</v>
      </c>
      <c r="R32" s="1014"/>
      <c r="S32" s="1014"/>
      <c r="T32" s="1014"/>
      <c r="U32" s="1014"/>
      <c r="V32" s="1014">
        <v>1134</v>
      </c>
      <c r="W32" s="1014"/>
      <c r="X32" s="1014"/>
      <c r="Y32" s="1014"/>
      <c r="Z32" s="1014"/>
      <c r="AA32" s="1014" t="s">
        <v>321</v>
      </c>
      <c r="AB32" s="1014"/>
      <c r="AC32" s="1014"/>
      <c r="AD32" s="1014"/>
      <c r="AE32" s="1015"/>
      <c r="AF32" s="1010">
        <v>113</v>
      </c>
      <c r="AG32" s="1011"/>
      <c r="AH32" s="1011"/>
      <c r="AI32" s="1011"/>
      <c r="AJ32" s="1012"/>
      <c r="AK32" s="955">
        <v>432</v>
      </c>
      <c r="AL32" s="946"/>
      <c r="AM32" s="946"/>
      <c r="AN32" s="946"/>
      <c r="AO32" s="946"/>
      <c r="AP32" s="946">
        <v>3075</v>
      </c>
      <c r="AQ32" s="946"/>
      <c r="AR32" s="946"/>
      <c r="AS32" s="946"/>
      <c r="AT32" s="946"/>
      <c r="AU32" s="946">
        <v>2235</v>
      </c>
      <c r="AV32" s="946"/>
      <c r="AW32" s="946"/>
      <c r="AX32" s="946"/>
      <c r="AY32" s="946"/>
      <c r="AZ32" s="1016" t="s">
        <v>321</v>
      </c>
      <c r="BA32" s="1016"/>
      <c r="BB32" s="1016"/>
      <c r="BC32" s="1016"/>
      <c r="BD32" s="1016"/>
      <c r="BE32" s="947" t="s">
        <v>344</v>
      </c>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15">
      <c r="A33" s="102">
        <v>6</v>
      </c>
      <c r="B33" s="1005" t="s">
        <v>345</v>
      </c>
      <c r="C33" s="1006"/>
      <c r="D33" s="1006"/>
      <c r="E33" s="1006"/>
      <c r="F33" s="1006"/>
      <c r="G33" s="1006"/>
      <c r="H33" s="1006"/>
      <c r="I33" s="1006"/>
      <c r="J33" s="1006"/>
      <c r="K33" s="1006"/>
      <c r="L33" s="1006"/>
      <c r="M33" s="1006"/>
      <c r="N33" s="1006"/>
      <c r="O33" s="1006"/>
      <c r="P33" s="1007"/>
      <c r="Q33" s="1013">
        <v>14</v>
      </c>
      <c r="R33" s="1014"/>
      <c r="S33" s="1014"/>
      <c r="T33" s="1014"/>
      <c r="U33" s="1014"/>
      <c r="V33" s="1014">
        <v>14</v>
      </c>
      <c r="W33" s="1014"/>
      <c r="X33" s="1014"/>
      <c r="Y33" s="1014"/>
      <c r="Z33" s="1014"/>
      <c r="AA33" s="1014" t="s">
        <v>321</v>
      </c>
      <c r="AB33" s="1014"/>
      <c r="AC33" s="1014"/>
      <c r="AD33" s="1014"/>
      <c r="AE33" s="1015"/>
      <c r="AF33" s="1010" t="s">
        <v>64</v>
      </c>
      <c r="AG33" s="1011"/>
      <c r="AH33" s="1011"/>
      <c r="AI33" s="1011"/>
      <c r="AJ33" s="1012"/>
      <c r="AK33" s="955">
        <v>14</v>
      </c>
      <c r="AL33" s="946"/>
      <c r="AM33" s="946"/>
      <c r="AN33" s="946"/>
      <c r="AO33" s="946"/>
      <c r="AP33" s="946" t="s">
        <v>321</v>
      </c>
      <c r="AQ33" s="946"/>
      <c r="AR33" s="946"/>
      <c r="AS33" s="946"/>
      <c r="AT33" s="946"/>
      <c r="AU33" s="946" t="s">
        <v>321</v>
      </c>
      <c r="AV33" s="946"/>
      <c r="AW33" s="946"/>
      <c r="AX33" s="946"/>
      <c r="AY33" s="946"/>
      <c r="AZ33" s="1016" t="s">
        <v>321</v>
      </c>
      <c r="BA33" s="1016"/>
      <c r="BB33" s="1016"/>
      <c r="BC33" s="1016"/>
      <c r="BD33" s="1016"/>
      <c r="BE33" s="947" t="s">
        <v>346</v>
      </c>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15">
      <c r="A34" s="102">
        <v>7</v>
      </c>
      <c r="B34" s="1005" t="s">
        <v>347</v>
      </c>
      <c r="C34" s="1006"/>
      <c r="D34" s="1006"/>
      <c r="E34" s="1006"/>
      <c r="F34" s="1006"/>
      <c r="G34" s="1006"/>
      <c r="H34" s="1006"/>
      <c r="I34" s="1006"/>
      <c r="J34" s="1006"/>
      <c r="K34" s="1006"/>
      <c r="L34" s="1006"/>
      <c r="M34" s="1006"/>
      <c r="N34" s="1006"/>
      <c r="O34" s="1006"/>
      <c r="P34" s="1007"/>
      <c r="Q34" s="1013">
        <v>457</v>
      </c>
      <c r="R34" s="1014"/>
      <c r="S34" s="1014"/>
      <c r="T34" s="1014"/>
      <c r="U34" s="1014"/>
      <c r="V34" s="1014">
        <v>452</v>
      </c>
      <c r="W34" s="1014"/>
      <c r="X34" s="1014"/>
      <c r="Y34" s="1014"/>
      <c r="Z34" s="1014"/>
      <c r="AA34" s="1014">
        <v>5</v>
      </c>
      <c r="AB34" s="1014"/>
      <c r="AC34" s="1014"/>
      <c r="AD34" s="1014"/>
      <c r="AE34" s="1015"/>
      <c r="AF34" s="1010">
        <v>5</v>
      </c>
      <c r="AG34" s="1011"/>
      <c r="AH34" s="1011"/>
      <c r="AI34" s="1011"/>
      <c r="AJ34" s="1012"/>
      <c r="AK34" s="955">
        <v>247</v>
      </c>
      <c r="AL34" s="946"/>
      <c r="AM34" s="946"/>
      <c r="AN34" s="946"/>
      <c r="AO34" s="946"/>
      <c r="AP34" s="946">
        <v>203</v>
      </c>
      <c r="AQ34" s="946"/>
      <c r="AR34" s="946"/>
      <c r="AS34" s="946"/>
      <c r="AT34" s="946"/>
      <c r="AU34" s="946">
        <v>203</v>
      </c>
      <c r="AV34" s="946"/>
      <c r="AW34" s="946"/>
      <c r="AX34" s="946"/>
      <c r="AY34" s="946"/>
      <c r="AZ34" s="1016" t="s">
        <v>321</v>
      </c>
      <c r="BA34" s="1016"/>
      <c r="BB34" s="1016"/>
      <c r="BC34" s="1016"/>
      <c r="BD34" s="1016"/>
      <c r="BE34" s="947" t="s">
        <v>346</v>
      </c>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15">
      <c r="A35" s="102">
        <v>8</v>
      </c>
      <c r="B35" s="1005" t="s">
        <v>348</v>
      </c>
      <c r="C35" s="1006"/>
      <c r="D35" s="1006"/>
      <c r="E35" s="1006"/>
      <c r="F35" s="1006"/>
      <c r="G35" s="1006"/>
      <c r="H35" s="1006"/>
      <c r="I35" s="1006"/>
      <c r="J35" s="1006"/>
      <c r="K35" s="1006"/>
      <c r="L35" s="1006"/>
      <c r="M35" s="1006"/>
      <c r="N35" s="1006"/>
      <c r="O35" s="1006"/>
      <c r="P35" s="1007"/>
      <c r="Q35" s="1013">
        <v>0</v>
      </c>
      <c r="R35" s="1014"/>
      <c r="S35" s="1014"/>
      <c r="T35" s="1014"/>
      <c r="U35" s="1014"/>
      <c r="V35" s="1014" t="s">
        <v>321</v>
      </c>
      <c r="W35" s="1014"/>
      <c r="X35" s="1014"/>
      <c r="Y35" s="1014"/>
      <c r="Z35" s="1014"/>
      <c r="AA35" s="1014">
        <v>0</v>
      </c>
      <c r="AB35" s="1014"/>
      <c r="AC35" s="1014"/>
      <c r="AD35" s="1014"/>
      <c r="AE35" s="1015"/>
      <c r="AF35" s="1010">
        <v>0</v>
      </c>
      <c r="AG35" s="1011"/>
      <c r="AH35" s="1011"/>
      <c r="AI35" s="1011"/>
      <c r="AJ35" s="1012"/>
      <c r="AK35" s="955" t="s">
        <v>321</v>
      </c>
      <c r="AL35" s="946"/>
      <c r="AM35" s="946"/>
      <c r="AN35" s="946"/>
      <c r="AO35" s="946"/>
      <c r="AP35" s="946" t="s">
        <v>321</v>
      </c>
      <c r="AQ35" s="946"/>
      <c r="AR35" s="946"/>
      <c r="AS35" s="946"/>
      <c r="AT35" s="946"/>
      <c r="AU35" s="946" t="s">
        <v>321</v>
      </c>
      <c r="AV35" s="946"/>
      <c r="AW35" s="946"/>
      <c r="AX35" s="946"/>
      <c r="AY35" s="946"/>
      <c r="AZ35" s="1016" t="s">
        <v>321</v>
      </c>
      <c r="BA35" s="1016"/>
      <c r="BB35" s="1016"/>
      <c r="BC35" s="1016"/>
      <c r="BD35" s="1016"/>
      <c r="BE35" s="947" t="s">
        <v>346</v>
      </c>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1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1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1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1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1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1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1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1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1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1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1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1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1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1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1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1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1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1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1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1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1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1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1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1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1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1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349</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
      <c r="A63" s="100" t="s">
        <v>327</v>
      </c>
      <c r="B63" s="912" t="s">
        <v>350</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290</v>
      </c>
      <c r="AG63" s="934"/>
      <c r="AH63" s="934"/>
      <c r="AI63" s="934"/>
      <c r="AJ63" s="997"/>
      <c r="AK63" s="998"/>
      <c r="AL63" s="938"/>
      <c r="AM63" s="938"/>
      <c r="AN63" s="938"/>
      <c r="AO63" s="938"/>
      <c r="AP63" s="934">
        <v>3278</v>
      </c>
      <c r="AQ63" s="934"/>
      <c r="AR63" s="934"/>
      <c r="AS63" s="934"/>
      <c r="AT63" s="934"/>
      <c r="AU63" s="934">
        <v>2438</v>
      </c>
      <c r="AV63" s="934"/>
      <c r="AW63" s="934"/>
      <c r="AX63" s="934"/>
      <c r="AY63" s="934"/>
      <c r="AZ63" s="992"/>
      <c r="BA63" s="992"/>
      <c r="BB63" s="992"/>
      <c r="BC63" s="992"/>
      <c r="BD63" s="992"/>
      <c r="BE63" s="935"/>
      <c r="BF63" s="935"/>
      <c r="BG63" s="935"/>
      <c r="BH63" s="935"/>
      <c r="BI63" s="936"/>
      <c r="BJ63" s="993" t="s">
        <v>64</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
      <c r="A65" s="91" t="s">
        <v>351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15">
      <c r="A66" s="978" t="s">
        <v>352</v>
      </c>
      <c r="B66" s="979"/>
      <c r="C66" s="979"/>
      <c r="D66" s="979"/>
      <c r="E66" s="979"/>
      <c r="F66" s="979"/>
      <c r="G66" s="979"/>
      <c r="H66" s="979"/>
      <c r="I66" s="979"/>
      <c r="J66" s="979"/>
      <c r="K66" s="979"/>
      <c r="L66" s="979"/>
      <c r="M66" s="979"/>
      <c r="N66" s="979"/>
      <c r="O66" s="979"/>
      <c r="P66" s="980"/>
      <c r="Q66" s="964" t="s">
        <v>331</v>
      </c>
      <c r="R66" s="965"/>
      <c r="S66" s="965"/>
      <c r="T66" s="965"/>
      <c r="U66" s="966"/>
      <c r="V66" s="964" t="s">
        <v>332</v>
      </c>
      <c r="W66" s="965"/>
      <c r="X66" s="965"/>
      <c r="Y66" s="965"/>
      <c r="Z66" s="966"/>
      <c r="AA66" s="964" t="s">
        <v>333</v>
      </c>
      <c r="AB66" s="965"/>
      <c r="AC66" s="965"/>
      <c r="AD66" s="965"/>
      <c r="AE66" s="966"/>
      <c r="AF66" s="984" t="s">
        <v>334</v>
      </c>
      <c r="AG66" s="985"/>
      <c r="AH66" s="985"/>
      <c r="AI66" s="985"/>
      <c r="AJ66" s="986"/>
      <c r="AK66" s="964" t="s">
        <v>335</v>
      </c>
      <c r="AL66" s="979"/>
      <c r="AM66" s="979"/>
      <c r="AN66" s="979"/>
      <c r="AO66" s="980"/>
      <c r="AP66" s="964" t="s">
        <v>336</v>
      </c>
      <c r="AQ66" s="965"/>
      <c r="AR66" s="965"/>
      <c r="AS66" s="965"/>
      <c r="AT66" s="966"/>
      <c r="AU66" s="964" t="s">
        <v>353</v>
      </c>
      <c r="AV66" s="965"/>
      <c r="AW66" s="965"/>
      <c r="AX66" s="965"/>
      <c r="AY66" s="966"/>
      <c r="AZ66" s="964" t="s">
        <v>309</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6">
        <v>1</v>
      </c>
      <c r="B68" s="960" t="s">
        <v>354</v>
      </c>
      <c r="C68" s="961"/>
      <c r="D68" s="961"/>
      <c r="E68" s="961"/>
      <c r="F68" s="961"/>
      <c r="G68" s="961"/>
      <c r="H68" s="961"/>
      <c r="I68" s="961"/>
      <c r="J68" s="961"/>
      <c r="K68" s="961"/>
      <c r="L68" s="961"/>
      <c r="M68" s="961"/>
      <c r="N68" s="961"/>
      <c r="O68" s="961"/>
      <c r="P68" s="962"/>
      <c r="Q68" s="963">
        <v>1609</v>
      </c>
      <c r="R68" s="957"/>
      <c r="S68" s="957"/>
      <c r="T68" s="957"/>
      <c r="U68" s="957"/>
      <c r="V68" s="957">
        <v>1467</v>
      </c>
      <c r="W68" s="957"/>
      <c r="X68" s="957"/>
      <c r="Y68" s="957"/>
      <c r="Z68" s="957"/>
      <c r="AA68" s="957">
        <v>141</v>
      </c>
      <c r="AB68" s="957"/>
      <c r="AC68" s="957"/>
      <c r="AD68" s="957"/>
      <c r="AE68" s="957"/>
      <c r="AF68" s="957">
        <v>141</v>
      </c>
      <c r="AG68" s="957"/>
      <c r="AH68" s="957"/>
      <c r="AI68" s="957"/>
      <c r="AJ68" s="957"/>
      <c r="AK68" s="957" t="s">
        <v>321</v>
      </c>
      <c r="AL68" s="957"/>
      <c r="AM68" s="957"/>
      <c r="AN68" s="957"/>
      <c r="AO68" s="957"/>
      <c r="AP68" s="957" t="s">
        <v>321</v>
      </c>
      <c r="AQ68" s="957"/>
      <c r="AR68" s="957"/>
      <c r="AS68" s="957"/>
      <c r="AT68" s="957"/>
      <c r="AU68" s="957" t="s">
        <v>321</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8">
        <v>2</v>
      </c>
      <c r="B69" s="949" t="s">
        <v>355</v>
      </c>
      <c r="C69" s="950"/>
      <c r="D69" s="950"/>
      <c r="E69" s="950"/>
      <c r="F69" s="950"/>
      <c r="G69" s="950"/>
      <c r="H69" s="950"/>
      <c r="I69" s="950"/>
      <c r="J69" s="950"/>
      <c r="K69" s="950"/>
      <c r="L69" s="950"/>
      <c r="M69" s="950"/>
      <c r="N69" s="950"/>
      <c r="O69" s="950"/>
      <c r="P69" s="951"/>
      <c r="Q69" s="952">
        <v>456917</v>
      </c>
      <c r="R69" s="946"/>
      <c r="S69" s="946"/>
      <c r="T69" s="946"/>
      <c r="U69" s="946"/>
      <c r="V69" s="946">
        <v>456118</v>
      </c>
      <c r="W69" s="946"/>
      <c r="X69" s="946"/>
      <c r="Y69" s="946"/>
      <c r="Z69" s="946"/>
      <c r="AA69" s="946">
        <v>799</v>
      </c>
      <c r="AB69" s="946"/>
      <c r="AC69" s="946"/>
      <c r="AD69" s="946"/>
      <c r="AE69" s="946"/>
      <c r="AF69" s="946">
        <v>794</v>
      </c>
      <c r="AG69" s="946"/>
      <c r="AH69" s="946"/>
      <c r="AI69" s="946"/>
      <c r="AJ69" s="946"/>
      <c r="AK69" s="946">
        <v>892</v>
      </c>
      <c r="AL69" s="946"/>
      <c r="AM69" s="946"/>
      <c r="AN69" s="946"/>
      <c r="AO69" s="946"/>
      <c r="AP69" s="946" t="s">
        <v>321</v>
      </c>
      <c r="AQ69" s="946"/>
      <c r="AR69" s="946"/>
      <c r="AS69" s="946"/>
      <c r="AT69" s="946"/>
      <c r="AU69" s="946" t="s">
        <v>321</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8">
        <v>3</v>
      </c>
      <c r="B70" s="949" t="s">
        <v>356</v>
      </c>
      <c r="C70" s="950"/>
      <c r="D70" s="950"/>
      <c r="E70" s="950"/>
      <c r="F70" s="950"/>
      <c r="G70" s="950"/>
      <c r="H70" s="950"/>
      <c r="I70" s="950"/>
      <c r="J70" s="950"/>
      <c r="K70" s="950"/>
      <c r="L70" s="950"/>
      <c r="M70" s="950"/>
      <c r="N70" s="950"/>
      <c r="O70" s="950"/>
      <c r="P70" s="951"/>
      <c r="Q70" s="952">
        <v>4343</v>
      </c>
      <c r="R70" s="946"/>
      <c r="S70" s="946"/>
      <c r="T70" s="946"/>
      <c r="U70" s="946"/>
      <c r="V70" s="946">
        <v>4160</v>
      </c>
      <c r="W70" s="946"/>
      <c r="X70" s="946"/>
      <c r="Y70" s="946"/>
      <c r="Z70" s="946"/>
      <c r="AA70" s="946">
        <v>183</v>
      </c>
      <c r="AB70" s="946"/>
      <c r="AC70" s="946"/>
      <c r="AD70" s="946"/>
      <c r="AE70" s="946"/>
      <c r="AF70" s="946">
        <v>183</v>
      </c>
      <c r="AG70" s="946"/>
      <c r="AH70" s="946"/>
      <c r="AI70" s="946"/>
      <c r="AJ70" s="946"/>
      <c r="AK70" s="946" t="s">
        <v>321</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8">
        <v>4</v>
      </c>
      <c r="B71" s="949" t="s">
        <v>357</v>
      </c>
      <c r="C71" s="950"/>
      <c r="D71" s="950"/>
      <c r="E71" s="950"/>
      <c r="F71" s="950"/>
      <c r="G71" s="950"/>
      <c r="H71" s="950"/>
      <c r="I71" s="950"/>
      <c r="J71" s="950"/>
      <c r="K71" s="950"/>
      <c r="L71" s="950"/>
      <c r="M71" s="950"/>
      <c r="N71" s="950"/>
      <c r="O71" s="950"/>
      <c r="P71" s="951"/>
      <c r="Q71" s="952">
        <v>28832</v>
      </c>
      <c r="R71" s="946"/>
      <c r="S71" s="946"/>
      <c r="T71" s="946"/>
      <c r="U71" s="946"/>
      <c r="V71" s="946">
        <v>26141</v>
      </c>
      <c r="W71" s="946"/>
      <c r="X71" s="946"/>
      <c r="Y71" s="946"/>
      <c r="Z71" s="946"/>
      <c r="AA71" s="946">
        <v>2691</v>
      </c>
      <c r="AB71" s="946"/>
      <c r="AC71" s="946"/>
      <c r="AD71" s="946"/>
      <c r="AE71" s="946"/>
      <c r="AF71" s="946">
        <v>36115</v>
      </c>
      <c r="AG71" s="946"/>
      <c r="AH71" s="946"/>
      <c r="AI71" s="946"/>
      <c r="AJ71" s="946"/>
      <c r="AK71" s="946" t="s">
        <v>321</v>
      </c>
      <c r="AL71" s="946"/>
      <c r="AM71" s="946"/>
      <c r="AN71" s="946"/>
      <c r="AO71" s="946"/>
      <c r="AP71" s="946">
        <v>55247</v>
      </c>
      <c r="AQ71" s="946"/>
      <c r="AR71" s="946"/>
      <c r="AS71" s="946"/>
      <c r="AT71" s="946"/>
      <c r="AU71" s="946">
        <v>24876</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8">
        <v>5</v>
      </c>
      <c r="B72" s="949" t="s">
        <v>358</v>
      </c>
      <c r="C72" s="950"/>
      <c r="D72" s="950"/>
      <c r="E72" s="950"/>
      <c r="F72" s="950"/>
      <c r="G72" s="950"/>
      <c r="H72" s="950"/>
      <c r="I72" s="950"/>
      <c r="J72" s="950"/>
      <c r="K72" s="950"/>
      <c r="L72" s="950"/>
      <c r="M72" s="950"/>
      <c r="N72" s="950"/>
      <c r="O72" s="950"/>
      <c r="P72" s="951"/>
      <c r="Q72" s="952">
        <v>3013</v>
      </c>
      <c r="R72" s="946"/>
      <c r="S72" s="946"/>
      <c r="T72" s="946"/>
      <c r="U72" s="946"/>
      <c r="V72" s="946">
        <v>2588</v>
      </c>
      <c r="W72" s="946"/>
      <c r="X72" s="946"/>
      <c r="Y72" s="946"/>
      <c r="Z72" s="946"/>
      <c r="AA72" s="946">
        <v>425</v>
      </c>
      <c r="AB72" s="946"/>
      <c r="AC72" s="946"/>
      <c r="AD72" s="946"/>
      <c r="AE72" s="946"/>
      <c r="AF72" s="946">
        <v>3544</v>
      </c>
      <c r="AG72" s="946"/>
      <c r="AH72" s="946"/>
      <c r="AI72" s="946"/>
      <c r="AJ72" s="946"/>
      <c r="AK72" s="946" t="s">
        <v>321</v>
      </c>
      <c r="AL72" s="946"/>
      <c r="AM72" s="946"/>
      <c r="AN72" s="946"/>
      <c r="AO72" s="946"/>
      <c r="AP72" s="946">
        <v>9249</v>
      </c>
      <c r="AQ72" s="946"/>
      <c r="AR72" s="946"/>
      <c r="AS72" s="946"/>
      <c r="AT72" s="946"/>
      <c r="AU72" s="946" t="s">
        <v>321</v>
      </c>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100" t="s">
        <v>327</v>
      </c>
      <c r="B88" s="912" t="s">
        <v>359</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40777</v>
      </c>
      <c r="AG88" s="934"/>
      <c r="AH88" s="934"/>
      <c r="AI88" s="934"/>
      <c r="AJ88" s="934"/>
      <c r="AK88" s="938"/>
      <c r="AL88" s="938"/>
      <c r="AM88" s="938"/>
      <c r="AN88" s="938"/>
      <c r="AO88" s="938"/>
      <c r="AP88" s="934">
        <v>64496</v>
      </c>
      <c r="AQ88" s="934"/>
      <c r="AR88" s="934"/>
      <c r="AS88" s="934"/>
      <c r="AT88" s="934"/>
      <c r="AU88" s="934">
        <v>24876</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327</v>
      </c>
      <c r="BR102" s="912" t="s">
        <v>360</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287</v>
      </c>
      <c r="CS102" s="928"/>
      <c r="CT102" s="928"/>
      <c r="CU102" s="928"/>
      <c r="CV102" s="929"/>
      <c r="CW102" s="927">
        <v>80</v>
      </c>
      <c r="CX102" s="928"/>
      <c r="CY102" s="928"/>
      <c r="CZ102" s="928"/>
      <c r="DA102" s="929"/>
      <c r="DB102" s="927">
        <v>110</v>
      </c>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361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362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363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365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367</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368</v>
      </c>
      <c r="AB109" s="871"/>
      <c r="AC109" s="871"/>
      <c r="AD109" s="871"/>
      <c r="AE109" s="872"/>
      <c r="AF109" s="873" t="s">
        <v>369</v>
      </c>
      <c r="AG109" s="871"/>
      <c r="AH109" s="871"/>
      <c r="AI109" s="871"/>
      <c r="AJ109" s="872"/>
      <c r="AK109" s="873" t="s">
        <v>239</v>
      </c>
      <c r="AL109" s="871"/>
      <c r="AM109" s="871"/>
      <c r="AN109" s="871"/>
      <c r="AO109" s="872"/>
      <c r="AP109" s="873" t="s">
        <v>370</v>
      </c>
      <c r="AQ109" s="871"/>
      <c r="AR109" s="871"/>
      <c r="AS109" s="871"/>
      <c r="AT109" s="904"/>
      <c r="AU109" s="870" t="s">
        <v>367</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368</v>
      </c>
      <c r="BR109" s="871"/>
      <c r="BS109" s="871"/>
      <c r="BT109" s="871"/>
      <c r="BU109" s="872"/>
      <c r="BV109" s="873" t="s">
        <v>369</v>
      </c>
      <c r="BW109" s="871"/>
      <c r="BX109" s="871"/>
      <c r="BY109" s="871"/>
      <c r="BZ109" s="872"/>
      <c r="CA109" s="873" t="s">
        <v>239</v>
      </c>
      <c r="CB109" s="871"/>
      <c r="CC109" s="871"/>
      <c r="CD109" s="871"/>
      <c r="CE109" s="872"/>
      <c r="CF109" s="911" t="s">
        <v>370</v>
      </c>
      <c r="CG109" s="911"/>
      <c r="CH109" s="911"/>
      <c r="CI109" s="911"/>
      <c r="CJ109" s="911"/>
      <c r="CK109" s="873" t="s">
        <v>371</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368</v>
      </c>
      <c r="DH109" s="871"/>
      <c r="DI109" s="871"/>
      <c r="DJ109" s="871"/>
      <c r="DK109" s="872"/>
      <c r="DL109" s="873" t="s">
        <v>369</v>
      </c>
      <c r="DM109" s="871"/>
      <c r="DN109" s="871"/>
      <c r="DO109" s="871"/>
      <c r="DP109" s="872"/>
      <c r="DQ109" s="873" t="s">
        <v>239</v>
      </c>
      <c r="DR109" s="871"/>
      <c r="DS109" s="871"/>
      <c r="DT109" s="871"/>
      <c r="DU109" s="872"/>
      <c r="DV109" s="873" t="s">
        <v>370</v>
      </c>
      <c r="DW109" s="871"/>
      <c r="DX109" s="871"/>
      <c r="DY109" s="871"/>
      <c r="DZ109" s="904"/>
    </row>
    <row r="110" spans="1:131" s="89" customFormat="1" ht="26.25" customHeight="1" x14ac:dyDescent="0.15">
      <c r="A110" s="782" t="s">
        <v>372</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1933298</v>
      </c>
      <c r="AB110" s="864"/>
      <c r="AC110" s="864"/>
      <c r="AD110" s="864"/>
      <c r="AE110" s="865"/>
      <c r="AF110" s="866">
        <v>1924473</v>
      </c>
      <c r="AG110" s="864"/>
      <c r="AH110" s="864"/>
      <c r="AI110" s="864"/>
      <c r="AJ110" s="865"/>
      <c r="AK110" s="866">
        <v>1997940</v>
      </c>
      <c r="AL110" s="864"/>
      <c r="AM110" s="864"/>
      <c r="AN110" s="864"/>
      <c r="AO110" s="865"/>
      <c r="AP110" s="867">
        <v>27.4</v>
      </c>
      <c r="AQ110" s="868"/>
      <c r="AR110" s="868"/>
      <c r="AS110" s="868"/>
      <c r="AT110" s="869"/>
      <c r="AU110" s="905" t="s">
        <v>373</v>
      </c>
      <c r="AV110" s="906"/>
      <c r="AW110" s="906"/>
      <c r="AX110" s="906"/>
      <c r="AY110" s="906"/>
      <c r="AZ110" s="815" t="s">
        <v>374</v>
      </c>
      <c r="BA110" s="783"/>
      <c r="BB110" s="783"/>
      <c r="BC110" s="783"/>
      <c r="BD110" s="783"/>
      <c r="BE110" s="783"/>
      <c r="BF110" s="783"/>
      <c r="BG110" s="783"/>
      <c r="BH110" s="783"/>
      <c r="BI110" s="783"/>
      <c r="BJ110" s="783"/>
      <c r="BK110" s="783"/>
      <c r="BL110" s="783"/>
      <c r="BM110" s="783"/>
      <c r="BN110" s="783"/>
      <c r="BO110" s="783"/>
      <c r="BP110" s="784"/>
      <c r="BQ110" s="816">
        <v>18155748</v>
      </c>
      <c r="BR110" s="800"/>
      <c r="BS110" s="800"/>
      <c r="BT110" s="800"/>
      <c r="BU110" s="800"/>
      <c r="BV110" s="800">
        <v>17764795</v>
      </c>
      <c r="BW110" s="800"/>
      <c r="BX110" s="800"/>
      <c r="BY110" s="800"/>
      <c r="BZ110" s="800"/>
      <c r="CA110" s="800">
        <v>17311479</v>
      </c>
      <c r="CB110" s="800"/>
      <c r="CC110" s="800"/>
      <c r="CD110" s="800"/>
      <c r="CE110" s="800"/>
      <c r="CF110" s="838">
        <v>237.4</v>
      </c>
      <c r="CG110" s="839"/>
      <c r="CH110" s="839"/>
      <c r="CI110" s="839"/>
      <c r="CJ110" s="839"/>
      <c r="CK110" s="901" t="s">
        <v>375</v>
      </c>
      <c r="CL110" s="858"/>
      <c r="CM110" s="815" t="s">
        <v>376</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x14ac:dyDescent="0.15">
      <c r="A111" s="749" t="s">
        <v>377</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378</v>
      </c>
      <c r="BA111" s="727"/>
      <c r="BB111" s="727"/>
      <c r="BC111" s="727"/>
      <c r="BD111" s="727"/>
      <c r="BE111" s="727"/>
      <c r="BF111" s="727"/>
      <c r="BG111" s="727"/>
      <c r="BH111" s="727"/>
      <c r="BI111" s="727"/>
      <c r="BJ111" s="727"/>
      <c r="BK111" s="727"/>
      <c r="BL111" s="727"/>
      <c r="BM111" s="727"/>
      <c r="BN111" s="727"/>
      <c r="BO111" s="727"/>
      <c r="BP111" s="728"/>
      <c r="BQ111" s="791">
        <v>237825</v>
      </c>
      <c r="BR111" s="792"/>
      <c r="BS111" s="792"/>
      <c r="BT111" s="792"/>
      <c r="BU111" s="792"/>
      <c r="BV111" s="792">
        <v>225238</v>
      </c>
      <c r="BW111" s="792"/>
      <c r="BX111" s="792"/>
      <c r="BY111" s="792"/>
      <c r="BZ111" s="792"/>
      <c r="CA111" s="792">
        <v>212650</v>
      </c>
      <c r="CB111" s="792"/>
      <c r="CC111" s="792"/>
      <c r="CD111" s="792"/>
      <c r="CE111" s="792"/>
      <c r="CF111" s="847">
        <v>2.9</v>
      </c>
      <c r="CG111" s="848"/>
      <c r="CH111" s="848"/>
      <c r="CI111" s="848"/>
      <c r="CJ111" s="848"/>
      <c r="CK111" s="902"/>
      <c r="CL111" s="860"/>
      <c r="CM111" s="790" t="s">
        <v>379</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15">
      <c r="A112" s="894" t="s">
        <v>380</v>
      </c>
      <c r="B112" s="895"/>
      <c r="C112" s="727" t="s">
        <v>381</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382</v>
      </c>
      <c r="BA112" s="727"/>
      <c r="BB112" s="727"/>
      <c r="BC112" s="727"/>
      <c r="BD112" s="727"/>
      <c r="BE112" s="727"/>
      <c r="BF112" s="727"/>
      <c r="BG112" s="727"/>
      <c r="BH112" s="727"/>
      <c r="BI112" s="727"/>
      <c r="BJ112" s="727"/>
      <c r="BK112" s="727"/>
      <c r="BL112" s="727"/>
      <c r="BM112" s="727"/>
      <c r="BN112" s="727"/>
      <c r="BO112" s="727"/>
      <c r="BP112" s="728"/>
      <c r="BQ112" s="791">
        <v>3018536</v>
      </c>
      <c r="BR112" s="792"/>
      <c r="BS112" s="792"/>
      <c r="BT112" s="792"/>
      <c r="BU112" s="792"/>
      <c r="BV112" s="792">
        <v>2661084</v>
      </c>
      <c r="BW112" s="792"/>
      <c r="BX112" s="792"/>
      <c r="BY112" s="792"/>
      <c r="BZ112" s="792"/>
      <c r="CA112" s="792">
        <v>2235312</v>
      </c>
      <c r="CB112" s="792"/>
      <c r="CC112" s="792"/>
      <c r="CD112" s="792"/>
      <c r="CE112" s="792"/>
      <c r="CF112" s="847">
        <v>30.7</v>
      </c>
      <c r="CG112" s="848"/>
      <c r="CH112" s="848"/>
      <c r="CI112" s="848"/>
      <c r="CJ112" s="848"/>
      <c r="CK112" s="902"/>
      <c r="CL112" s="860"/>
      <c r="CM112" s="790" t="s">
        <v>383</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15">
      <c r="A113" s="896"/>
      <c r="B113" s="897"/>
      <c r="C113" s="727" t="s">
        <v>384</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369042</v>
      </c>
      <c r="AB113" s="888"/>
      <c r="AC113" s="888"/>
      <c r="AD113" s="888"/>
      <c r="AE113" s="889"/>
      <c r="AF113" s="890">
        <v>333341</v>
      </c>
      <c r="AG113" s="888"/>
      <c r="AH113" s="888"/>
      <c r="AI113" s="888"/>
      <c r="AJ113" s="889"/>
      <c r="AK113" s="890">
        <v>302322</v>
      </c>
      <c r="AL113" s="888"/>
      <c r="AM113" s="888"/>
      <c r="AN113" s="888"/>
      <c r="AO113" s="889"/>
      <c r="AP113" s="891">
        <v>4.0999999999999996</v>
      </c>
      <c r="AQ113" s="892"/>
      <c r="AR113" s="892"/>
      <c r="AS113" s="892"/>
      <c r="AT113" s="893"/>
      <c r="AU113" s="907"/>
      <c r="AV113" s="908"/>
      <c r="AW113" s="908"/>
      <c r="AX113" s="908"/>
      <c r="AY113" s="908"/>
      <c r="AZ113" s="790" t="s">
        <v>385</v>
      </c>
      <c r="BA113" s="727"/>
      <c r="BB113" s="727"/>
      <c r="BC113" s="727"/>
      <c r="BD113" s="727"/>
      <c r="BE113" s="727"/>
      <c r="BF113" s="727"/>
      <c r="BG113" s="727"/>
      <c r="BH113" s="727"/>
      <c r="BI113" s="727"/>
      <c r="BJ113" s="727"/>
      <c r="BK113" s="727"/>
      <c r="BL113" s="727"/>
      <c r="BM113" s="727"/>
      <c r="BN113" s="727"/>
      <c r="BO113" s="727"/>
      <c r="BP113" s="728"/>
      <c r="BQ113" s="791" t="s">
        <v>64</v>
      </c>
      <c r="BR113" s="792"/>
      <c r="BS113" s="792"/>
      <c r="BT113" s="792"/>
      <c r="BU113" s="792"/>
      <c r="BV113" s="792" t="s">
        <v>64</v>
      </c>
      <c r="BW113" s="792"/>
      <c r="BX113" s="792"/>
      <c r="BY113" s="792"/>
      <c r="BZ113" s="792"/>
      <c r="CA113" s="792">
        <v>24876</v>
      </c>
      <c r="CB113" s="792"/>
      <c r="CC113" s="792"/>
      <c r="CD113" s="792"/>
      <c r="CE113" s="792"/>
      <c r="CF113" s="847">
        <v>0.3</v>
      </c>
      <c r="CG113" s="848"/>
      <c r="CH113" s="848"/>
      <c r="CI113" s="848"/>
      <c r="CJ113" s="848"/>
      <c r="CK113" s="902"/>
      <c r="CL113" s="860"/>
      <c r="CM113" s="790" t="s">
        <v>386</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15">
      <c r="A114" s="896"/>
      <c r="B114" s="897"/>
      <c r="C114" s="727" t="s">
        <v>387</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64</v>
      </c>
      <c r="AB114" s="755"/>
      <c r="AC114" s="755"/>
      <c r="AD114" s="755"/>
      <c r="AE114" s="756"/>
      <c r="AF114" s="757" t="s">
        <v>64</v>
      </c>
      <c r="AG114" s="755"/>
      <c r="AH114" s="755"/>
      <c r="AI114" s="755"/>
      <c r="AJ114" s="756"/>
      <c r="AK114" s="757">
        <v>6071</v>
      </c>
      <c r="AL114" s="755"/>
      <c r="AM114" s="755"/>
      <c r="AN114" s="755"/>
      <c r="AO114" s="756"/>
      <c r="AP114" s="796">
        <v>0.1</v>
      </c>
      <c r="AQ114" s="797"/>
      <c r="AR114" s="797"/>
      <c r="AS114" s="797"/>
      <c r="AT114" s="798"/>
      <c r="AU114" s="907"/>
      <c r="AV114" s="908"/>
      <c r="AW114" s="908"/>
      <c r="AX114" s="908"/>
      <c r="AY114" s="908"/>
      <c r="AZ114" s="790" t="s">
        <v>388</v>
      </c>
      <c r="BA114" s="727"/>
      <c r="BB114" s="727"/>
      <c r="BC114" s="727"/>
      <c r="BD114" s="727"/>
      <c r="BE114" s="727"/>
      <c r="BF114" s="727"/>
      <c r="BG114" s="727"/>
      <c r="BH114" s="727"/>
      <c r="BI114" s="727"/>
      <c r="BJ114" s="727"/>
      <c r="BK114" s="727"/>
      <c r="BL114" s="727"/>
      <c r="BM114" s="727"/>
      <c r="BN114" s="727"/>
      <c r="BO114" s="727"/>
      <c r="BP114" s="728"/>
      <c r="BQ114" s="791">
        <v>2964581</v>
      </c>
      <c r="BR114" s="792"/>
      <c r="BS114" s="792"/>
      <c r="BT114" s="792"/>
      <c r="BU114" s="792"/>
      <c r="BV114" s="792">
        <v>2918530</v>
      </c>
      <c r="BW114" s="792"/>
      <c r="BX114" s="792"/>
      <c r="BY114" s="792"/>
      <c r="BZ114" s="792"/>
      <c r="CA114" s="792">
        <v>3105244</v>
      </c>
      <c r="CB114" s="792"/>
      <c r="CC114" s="792"/>
      <c r="CD114" s="792"/>
      <c r="CE114" s="792"/>
      <c r="CF114" s="847">
        <v>42.6</v>
      </c>
      <c r="CG114" s="848"/>
      <c r="CH114" s="848"/>
      <c r="CI114" s="848"/>
      <c r="CJ114" s="848"/>
      <c r="CK114" s="902"/>
      <c r="CL114" s="860"/>
      <c r="CM114" s="790" t="s">
        <v>389</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15">
      <c r="A115" s="896"/>
      <c r="B115" s="897"/>
      <c r="C115" s="727" t="s">
        <v>390</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15421</v>
      </c>
      <c r="AB115" s="888"/>
      <c r="AC115" s="888"/>
      <c r="AD115" s="888"/>
      <c r="AE115" s="889"/>
      <c r="AF115" s="890">
        <v>14715</v>
      </c>
      <c r="AG115" s="888"/>
      <c r="AH115" s="888"/>
      <c r="AI115" s="888"/>
      <c r="AJ115" s="889"/>
      <c r="AK115" s="890">
        <v>13466</v>
      </c>
      <c r="AL115" s="888"/>
      <c r="AM115" s="888"/>
      <c r="AN115" s="888"/>
      <c r="AO115" s="889"/>
      <c r="AP115" s="891">
        <v>0.2</v>
      </c>
      <c r="AQ115" s="892"/>
      <c r="AR115" s="892"/>
      <c r="AS115" s="892"/>
      <c r="AT115" s="893"/>
      <c r="AU115" s="907"/>
      <c r="AV115" s="908"/>
      <c r="AW115" s="908"/>
      <c r="AX115" s="908"/>
      <c r="AY115" s="908"/>
      <c r="AZ115" s="790" t="s">
        <v>391</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t="s">
        <v>64</v>
      </c>
      <c r="CB115" s="792"/>
      <c r="CC115" s="792"/>
      <c r="CD115" s="792"/>
      <c r="CE115" s="792"/>
      <c r="CF115" s="847" t="s">
        <v>64</v>
      </c>
      <c r="CG115" s="848"/>
      <c r="CH115" s="848"/>
      <c r="CI115" s="848"/>
      <c r="CJ115" s="848"/>
      <c r="CK115" s="902"/>
      <c r="CL115" s="860"/>
      <c r="CM115" s="790" t="s">
        <v>392</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v>120408</v>
      </c>
      <c r="DH115" s="755"/>
      <c r="DI115" s="755"/>
      <c r="DJ115" s="755"/>
      <c r="DK115" s="756"/>
      <c r="DL115" s="757">
        <v>120410</v>
      </c>
      <c r="DM115" s="755"/>
      <c r="DN115" s="755"/>
      <c r="DO115" s="755"/>
      <c r="DP115" s="756"/>
      <c r="DQ115" s="757">
        <v>120411</v>
      </c>
      <c r="DR115" s="755"/>
      <c r="DS115" s="755"/>
      <c r="DT115" s="755"/>
      <c r="DU115" s="756"/>
      <c r="DV115" s="796">
        <v>1.7</v>
      </c>
      <c r="DW115" s="797"/>
      <c r="DX115" s="797"/>
      <c r="DY115" s="797"/>
      <c r="DZ115" s="798"/>
    </row>
    <row r="116" spans="1:130" s="89" customFormat="1" ht="26.25" customHeight="1" x14ac:dyDescent="0.15">
      <c r="A116" s="898"/>
      <c r="B116" s="899"/>
      <c r="C116" s="794" t="s">
        <v>393</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2</v>
      </c>
      <c r="AB116" s="755"/>
      <c r="AC116" s="755"/>
      <c r="AD116" s="755"/>
      <c r="AE116" s="756"/>
      <c r="AF116" s="757">
        <v>3</v>
      </c>
      <c r="AG116" s="755"/>
      <c r="AH116" s="755"/>
      <c r="AI116" s="755"/>
      <c r="AJ116" s="756"/>
      <c r="AK116" s="757">
        <v>5</v>
      </c>
      <c r="AL116" s="755"/>
      <c r="AM116" s="755"/>
      <c r="AN116" s="755"/>
      <c r="AO116" s="756"/>
      <c r="AP116" s="796">
        <v>0</v>
      </c>
      <c r="AQ116" s="797"/>
      <c r="AR116" s="797"/>
      <c r="AS116" s="797"/>
      <c r="AT116" s="798"/>
      <c r="AU116" s="907"/>
      <c r="AV116" s="908"/>
      <c r="AW116" s="908"/>
      <c r="AX116" s="908"/>
      <c r="AY116" s="908"/>
      <c r="AZ116" s="884" t="s">
        <v>394</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395</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x14ac:dyDescent="0.15">
      <c r="A117" s="87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396</v>
      </c>
      <c r="Z117" s="872"/>
      <c r="AA117" s="877">
        <v>2317763</v>
      </c>
      <c r="AB117" s="878"/>
      <c r="AC117" s="878"/>
      <c r="AD117" s="878"/>
      <c r="AE117" s="879"/>
      <c r="AF117" s="880">
        <v>2272532</v>
      </c>
      <c r="AG117" s="878"/>
      <c r="AH117" s="878"/>
      <c r="AI117" s="878"/>
      <c r="AJ117" s="879"/>
      <c r="AK117" s="880">
        <v>2319804</v>
      </c>
      <c r="AL117" s="878"/>
      <c r="AM117" s="878"/>
      <c r="AN117" s="878"/>
      <c r="AO117" s="879"/>
      <c r="AP117" s="881"/>
      <c r="AQ117" s="882"/>
      <c r="AR117" s="882"/>
      <c r="AS117" s="882"/>
      <c r="AT117" s="883"/>
      <c r="AU117" s="907"/>
      <c r="AV117" s="908"/>
      <c r="AW117" s="908"/>
      <c r="AX117" s="908"/>
      <c r="AY117" s="908"/>
      <c r="AZ117" s="835" t="s">
        <v>397</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398</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15">
      <c r="A118" s="870" t="s">
        <v>371</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368</v>
      </c>
      <c r="AB118" s="871"/>
      <c r="AC118" s="871"/>
      <c r="AD118" s="871"/>
      <c r="AE118" s="872"/>
      <c r="AF118" s="873" t="s">
        <v>369</v>
      </c>
      <c r="AG118" s="871"/>
      <c r="AH118" s="871"/>
      <c r="AI118" s="871"/>
      <c r="AJ118" s="872"/>
      <c r="AK118" s="873" t="s">
        <v>239</v>
      </c>
      <c r="AL118" s="871"/>
      <c r="AM118" s="871"/>
      <c r="AN118" s="871"/>
      <c r="AO118" s="872"/>
      <c r="AP118" s="874" t="s">
        <v>370</v>
      </c>
      <c r="AQ118" s="875"/>
      <c r="AR118" s="875"/>
      <c r="AS118" s="875"/>
      <c r="AT118" s="876"/>
      <c r="AU118" s="907"/>
      <c r="AV118" s="908"/>
      <c r="AW118" s="908"/>
      <c r="AX118" s="908"/>
      <c r="AY118" s="908"/>
      <c r="AZ118" s="793" t="s">
        <v>399</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400</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15">
      <c r="A119" s="857" t="s">
        <v>375</v>
      </c>
      <c r="B119" s="858"/>
      <c r="C119" s="815" t="s">
        <v>376</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2" t="s">
        <v>120</v>
      </c>
      <c r="BA119" s="112"/>
      <c r="BB119" s="112"/>
      <c r="BC119" s="112"/>
      <c r="BD119" s="112"/>
      <c r="BE119" s="112"/>
      <c r="BF119" s="112"/>
      <c r="BG119" s="112"/>
      <c r="BH119" s="112"/>
      <c r="BI119" s="112"/>
      <c r="BJ119" s="112"/>
      <c r="BK119" s="112"/>
      <c r="BL119" s="112"/>
      <c r="BM119" s="112"/>
      <c r="BN119" s="112"/>
      <c r="BO119" s="829" t="s">
        <v>401</v>
      </c>
      <c r="BP119" s="830"/>
      <c r="BQ119" s="831">
        <v>24376690</v>
      </c>
      <c r="BR119" s="832"/>
      <c r="BS119" s="832"/>
      <c r="BT119" s="832"/>
      <c r="BU119" s="832"/>
      <c r="BV119" s="832">
        <v>23569647</v>
      </c>
      <c r="BW119" s="832"/>
      <c r="BX119" s="832"/>
      <c r="BY119" s="832"/>
      <c r="BZ119" s="832"/>
      <c r="CA119" s="832">
        <v>22889561</v>
      </c>
      <c r="CB119" s="832"/>
      <c r="CC119" s="832"/>
      <c r="CD119" s="832"/>
      <c r="CE119" s="832"/>
      <c r="CF119" s="723"/>
      <c r="CG119" s="724"/>
      <c r="CH119" s="724"/>
      <c r="CI119" s="724"/>
      <c r="CJ119" s="828"/>
      <c r="CK119" s="903"/>
      <c r="CL119" s="862"/>
      <c r="CM119" s="793" t="s">
        <v>402</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117417</v>
      </c>
      <c r="DH119" s="739"/>
      <c r="DI119" s="739"/>
      <c r="DJ119" s="739"/>
      <c r="DK119" s="740"/>
      <c r="DL119" s="741">
        <v>104828</v>
      </c>
      <c r="DM119" s="739"/>
      <c r="DN119" s="739"/>
      <c r="DO119" s="739"/>
      <c r="DP119" s="740"/>
      <c r="DQ119" s="741">
        <v>92239</v>
      </c>
      <c r="DR119" s="739"/>
      <c r="DS119" s="739"/>
      <c r="DT119" s="739"/>
      <c r="DU119" s="740"/>
      <c r="DV119" s="803">
        <v>1.3</v>
      </c>
      <c r="DW119" s="804"/>
      <c r="DX119" s="804"/>
      <c r="DY119" s="804"/>
      <c r="DZ119" s="805"/>
    </row>
    <row r="120" spans="1:130" s="89" customFormat="1" ht="26.25" customHeight="1" x14ac:dyDescent="0.15">
      <c r="A120" s="859"/>
      <c r="B120" s="860"/>
      <c r="C120" s="790" t="s">
        <v>379</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403</v>
      </c>
      <c r="AV120" s="850"/>
      <c r="AW120" s="850"/>
      <c r="AX120" s="850"/>
      <c r="AY120" s="851"/>
      <c r="AZ120" s="815" t="s">
        <v>404</v>
      </c>
      <c r="BA120" s="783"/>
      <c r="BB120" s="783"/>
      <c r="BC120" s="783"/>
      <c r="BD120" s="783"/>
      <c r="BE120" s="783"/>
      <c r="BF120" s="783"/>
      <c r="BG120" s="783"/>
      <c r="BH120" s="783"/>
      <c r="BI120" s="783"/>
      <c r="BJ120" s="783"/>
      <c r="BK120" s="783"/>
      <c r="BL120" s="783"/>
      <c r="BM120" s="783"/>
      <c r="BN120" s="783"/>
      <c r="BO120" s="783"/>
      <c r="BP120" s="784"/>
      <c r="BQ120" s="816">
        <v>7679366</v>
      </c>
      <c r="BR120" s="800"/>
      <c r="BS120" s="800"/>
      <c r="BT120" s="800"/>
      <c r="BU120" s="800"/>
      <c r="BV120" s="800">
        <v>8031024</v>
      </c>
      <c r="BW120" s="800"/>
      <c r="BX120" s="800"/>
      <c r="BY120" s="800"/>
      <c r="BZ120" s="800"/>
      <c r="CA120" s="800">
        <v>8372648</v>
      </c>
      <c r="CB120" s="800"/>
      <c r="CC120" s="800"/>
      <c r="CD120" s="800"/>
      <c r="CE120" s="800"/>
      <c r="CF120" s="838">
        <v>114.8</v>
      </c>
      <c r="CG120" s="839"/>
      <c r="CH120" s="839"/>
      <c r="CI120" s="839"/>
      <c r="CJ120" s="839"/>
      <c r="CK120" s="840" t="s">
        <v>405</v>
      </c>
      <c r="CL120" s="807"/>
      <c r="CM120" s="807"/>
      <c r="CN120" s="807"/>
      <c r="CO120" s="808"/>
      <c r="CP120" s="844" t="s">
        <v>343</v>
      </c>
      <c r="CQ120" s="845"/>
      <c r="CR120" s="845"/>
      <c r="CS120" s="845"/>
      <c r="CT120" s="845"/>
      <c r="CU120" s="845"/>
      <c r="CV120" s="845"/>
      <c r="CW120" s="845"/>
      <c r="CX120" s="845"/>
      <c r="CY120" s="845"/>
      <c r="CZ120" s="845"/>
      <c r="DA120" s="845"/>
      <c r="DB120" s="845"/>
      <c r="DC120" s="845"/>
      <c r="DD120" s="845"/>
      <c r="DE120" s="845"/>
      <c r="DF120" s="846"/>
      <c r="DG120" s="816">
        <v>2959987</v>
      </c>
      <c r="DH120" s="800"/>
      <c r="DI120" s="800"/>
      <c r="DJ120" s="800"/>
      <c r="DK120" s="800"/>
      <c r="DL120" s="800">
        <v>2585703</v>
      </c>
      <c r="DM120" s="800"/>
      <c r="DN120" s="800"/>
      <c r="DO120" s="800"/>
      <c r="DP120" s="800"/>
      <c r="DQ120" s="800">
        <v>2235312</v>
      </c>
      <c r="DR120" s="800"/>
      <c r="DS120" s="800"/>
      <c r="DT120" s="800"/>
      <c r="DU120" s="800"/>
      <c r="DV120" s="801">
        <v>30.7</v>
      </c>
      <c r="DW120" s="801"/>
      <c r="DX120" s="801"/>
      <c r="DY120" s="801"/>
      <c r="DZ120" s="802"/>
    </row>
    <row r="121" spans="1:130" s="89" customFormat="1" ht="26.25" customHeight="1" x14ac:dyDescent="0.15">
      <c r="A121" s="859"/>
      <c r="B121" s="860"/>
      <c r="C121" s="835" t="s">
        <v>406</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407</v>
      </c>
      <c r="BA121" s="727"/>
      <c r="BB121" s="727"/>
      <c r="BC121" s="727"/>
      <c r="BD121" s="727"/>
      <c r="BE121" s="727"/>
      <c r="BF121" s="727"/>
      <c r="BG121" s="727"/>
      <c r="BH121" s="727"/>
      <c r="BI121" s="727"/>
      <c r="BJ121" s="727"/>
      <c r="BK121" s="727"/>
      <c r="BL121" s="727"/>
      <c r="BM121" s="727"/>
      <c r="BN121" s="727"/>
      <c r="BO121" s="727"/>
      <c r="BP121" s="728"/>
      <c r="BQ121" s="791">
        <v>238350</v>
      </c>
      <c r="BR121" s="792"/>
      <c r="BS121" s="792"/>
      <c r="BT121" s="792"/>
      <c r="BU121" s="792"/>
      <c r="BV121" s="792">
        <v>228854</v>
      </c>
      <c r="BW121" s="792"/>
      <c r="BX121" s="792"/>
      <c r="BY121" s="792"/>
      <c r="BZ121" s="792"/>
      <c r="CA121" s="792">
        <v>240969</v>
      </c>
      <c r="CB121" s="792"/>
      <c r="CC121" s="792"/>
      <c r="CD121" s="792"/>
      <c r="CE121" s="792"/>
      <c r="CF121" s="847">
        <v>3.3</v>
      </c>
      <c r="CG121" s="848"/>
      <c r="CH121" s="848"/>
      <c r="CI121" s="848"/>
      <c r="CJ121" s="848"/>
      <c r="CK121" s="841"/>
      <c r="CL121" s="810"/>
      <c r="CM121" s="810"/>
      <c r="CN121" s="810"/>
      <c r="CO121" s="811"/>
      <c r="CP121" s="819" t="s">
        <v>408</v>
      </c>
      <c r="CQ121" s="820"/>
      <c r="CR121" s="820"/>
      <c r="CS121" s="820"/>
      <c r="CT121" s="820"/>
      <c r="CU121" s="820"/>
      <c r="CV121" s="820"/>
      <c r="CW121" s="820"/>
      <c r="CX121" s="820"/>
      <c r="CY121" s="820"/>
      <c r="CZ121" s="820"/>
      <c r="DA121" s="820"/>
      <c r="DB121" s="820"/>
      <c r="DC121" s="820"/>
      <c r="DD121" s="820"/>
      <c r="DE121" s="820"/>
      <c r="DF121" s="821"/>
      <c r="DG121" s="791" t="s">
        <v>64</v>
      </c>
      <c r="DH121" s="792"/>
      <c r="DI121" s="792"/>
      <c r="DJ121" s="792"/>
      <c r="DK121" s="792"/>
      <c r="DL121" s="792" t="s">
        <v>64</v>
      </c>
      <c r="DM121" s="792"/>
      <c r="DN121" s="792"/>
      <c r="DO121" s="792"/>
      <c r="DP121" s="792"/>
      <c r="DQ121" s="792" t="s">
        <v>64</v>
      </c>
      <c r="DR121" s="792"/>
      <c r="DS121" s="792"/>
      <c r="DT121" s="792"/>
      <c r="DU121" s="792"/>
      <c r="DV121" s="769" t="s">
        <v>64</v>
      </c>
      <c r="DW121" s="769"/>
      <c r="DX121" s="769"/>
      <c r="DY121" s="769"/>
      <c r="DZ121" s="770"/>
    </row>
    <row r="122" spans="1:130" s="89" customFormat="1" ht="26.25" customHeight="1" x14ac:dyDescent="0.15">
      <c r="A122" s="859"/>
      <c r="B122" s="860"/>
      <c r="C122" s="790" t="s">
        <v>389</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409</v>
      </c>
      <c r="BA122" s="794"/>
      <c r="BB122" s="794"/>
      <c r="BC122" s="794"/>
      <c r="BD122" s="794"/>
      <c r="BE122" s="794"/>
      <c r="BF122" s="794"/>
      <c r="BG122" s="794"/>
      <c r="BH122" s="794"/>
      <c r="BI122" s="794"/>
      <c r="BJ122" s="794"/>
      <c r="BK122" s="794"/>
      <c r="BL122" s="794"/>
      <c r="BM122" s="794"/>
      <c r="BN122" s="794"/>
      <c r="BO122" s="794"/>
      <c r="BP122" s="795"/>
      <c r="BQ122" s="831">
        <v>15561840</v>
      </c>
      <c r="BR122" s="832"/>
      <c r="BS122" s="832"/>
      <c r="BT122" s="832"/>
      <c r="BU122" s="832"/>
      <c r="BV122" s="832">
        <v>15256060</v>
      </c>
      <c r="BW122" s="832"/>
      <c r="BX122" s="832"/>
      <c r="BY122" s="832"/>
      <c r="BZ122" s="832"/>
      <c r="CA122" s="832">
        <v>14643328</v>
      </c>
      <c r="CB122" s="832"/>
      <c r="CC122" s="832"/>
      <c r="CD122" s="832"/>
      <c r="CE122" s="832"/>
      <c r="CF122" s="833">
        <v>200.8</v>
      </c>
      <c r="CG122" s="834"/>
      <c r="CH122" s="834"/>
      <c r="CI122" s="834"/>
      <c r="CJ122" s="834"/>
      <c r="CK122" s="841"/>
      <c r="CL122" s="810"/>
      <c r="CM122" s="810"/>
      <c r="CN122" s="810"/>
      <c r="CO122" s="811"/>
      <c r="CP122" s="819" t="s">
        <v>410</v>
      </c>
      <c r="CQ122" s="820"/>
      <c r="CR122" s="820"/>
      <c r="CS122" s="820"/>
      <c r="CT122" s="820"/>
      <c r="CU122" s="820"/>
      <c r="CV122" s="820"/>
      <c r="CW122" s="820"/>
      <c r="CX122" s="820"/>
      <c r="CY122" s="820"/>
      <c r="CZ122" s="820"/>
      <c r="DA122" s="820"/>
      <c r="DB122" s="820"/>
      <c r="DC122" s="820"/>
      <c r="DD122" s="820"/>
      <c r="DE122" s="820"/>
      <c r="DF122" s="821"/>
      <c r="DG122" s="791" t="s">
        <v>64</v>
      </c>
      <c r="DH122" s="792"/>
      <c r="DI122" s="792"/>
      <c r="DJ122" s="792"/>
      <c r="DK122" s="792"/>
      <c r="DL122" s="792" t="s">
        <v>64</v>
      </c>
      <c r="DM122" s="792"/>
      <c r="DN122" s="792"/>
      <c r="DO122" s="792"/>
      <c r="DP122" s="792"/>
      <c r="DQ122" s="792" t="s">
        <v>64</v>
      </c>
      <c r="DR122" s="792"/>
      <c r="DS122" s="792"/>
      <c r="DT122" s="792"/>
      <c r="DU122" s="792"/>
      <c r="DV122" s="769" t="s">
        <v>64</v>
      </c>
      <c r="DW122" s="769"/>
      <c r="DX122" s="769"/>
      <c r="DY122" s="769"/>
      <c r="DZ122" s="770"/>
    </row>
    <row r="123" spans="1:130" s="89" customFormat="1" ht="26.25" customHeight="1" x14ac:dyDescent="0.15">
      <c r="A123" s="859"/>
      <c r="B123" s="860"/>
      <c r="C123" s="790" t="s">
        <v>395</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2" t="s">
        <v>120</v>
      </c>
      <c r="BA123" s="112"/>
      <c r="BB123" s="112"/>
      <c r="BC123" s="112"/>
      <c r="BD123" s="112"/>
      <c r="BE123" s="112"/>
      <c r="BF123" s="112"/>
      <c r="BG123" s="112"/>
      <c r="BH123" s="112"/>
      <c r="BI123" s="112"/>
      <c r="BJ123" s="112"/>
      <c r="BK123" s="112"/>
      <c r="BL123" s="112"/>
      <c r="BM123" s="112"/>
      <c r="BN123" s="112"/>
      <c r="BO123" s="829" t="s">
        <v>411</v>
      </c>
      <c r="BP123" s="830"/>
      <c r="BQ123" s="826">
        <v>23479556</v>
      </c>
      <c r="BR123" s="827"/>
      <c r="BS123" s="827"/>
      <c r="BT123" s="827"/>
      <c r="BU123" s="827"/>
      <c r="BV123" s="827">
        <v>23515938</v>
      </c>
      <c r="BW123" s="827"/>
      <c r="BX123" s="827"/>
      <c r="BY123" s="827"/>
      <c r="BZ123" s="827"/>
      <c r="CA123" s="827">
        <v>23256945</v>
      </c>
      <c r="CB123" s="827"/>
      <c r="CC123" s="827"/>
      <c r="CD123" s="827"/>
      <c r="CE123" s="827"/>
      <c r="CF123" s="723"/>
      <c r="CG123" s="724"/>
      <c r="CH123" s="724"/>
      <c r="CI123" s="724"/>
      <c r="CJ123" s="828"/>
      <c r="CK123" s="841"/>
      <c r="CL123" s="810"/>
      <c r="CM123" s="810"/>
      <c r="CN123" s="810"/>
      <c r="CO123" s="811"/>
      <c r="CP123" s="819" t="s">
        <v>340</v>
      </c>
      <c r="CQ123" s="820"/>
      <c r="CR123" s="820"/>
      <c r="CS123" s="820"/>
      <c r="CT123" s="820"/>
      <c r="CU123" s="820"/>
      <c r="CV123" s="820"/>
      <c r="CW123" s="820"/>
      <c r="CX123" s="820"/>
      <c r="CY123" s="820"/>
      <c r="CZ123" s="820"/>
      <c r="DA123" s="820"/>
      <c r="DB123" s="820"/>
      <c r="DC123" s="820"/>
      <c r="DD123" s="820"/>
      <c r="DE123" s="820"/>
      <c r="DF123" s="821"/>
      <c r="DG123" s="754" t="s">
        <v>64</v>
      </c>
      <c r="DH123" s="755"/>
      <c r="DI123" s="755"/>
      <c r="DJ123" s="755"/>
      <c r="DK123" s="756"/>
      <c r="DL123" s="757" t="s">
        <v>64</v>
      </c>
      <c r="DM123" s="755"/>
      <c r="DN123" s="755"/>
      <c r="DO123" s="755"/>
      <c r="DP123" s="756"/>
      <c r="DQ123" s="757" t="s">
        <v>64</v>
      </c>
      <c r="DR123" s="755"/>
      <c r="DS123" s="755"/>
      <c r="DT123" s="755"/>
      <c r="DU123" s="756"/>
      <c r="DV123" s="796" t="s">
        <v>64</v>
      </c>
      <c r="DW123" s="797"/>
      <c r="DX123" s="797"/>
      <c r="DY123" s="797"/>
      <c r="DZ123" s="798"/>
    </row>
    <row r="124" spans="1:130" s="89" customFormat="1" ht="26.25" customHeight="1" thickBot="1" x14ac:dyDescent="0.2">
      <c r="A124" s="859"/>
      <c r="B124" s="860"/>
      <c r="C124" s="790" t="s">
        <v>398</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412</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11.7</v>
      </c>
      <c r="BR124" s="817"/>
      <c r="BS124" s="817"/>
      <c r="BT124" s="817"/>
      <c r="BU124" s="817"/>
      <c r="BV124" s="817">
        <v>0.7</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413</v>
      </c>
      <c r="CQ124" s="820"/>
      <c r="CR124" s="820"/>
      <c r="CS124" s="820"/>
      <c r="CT124" s="820"/>
      <c r="CU124" s="820"/>
      <c r="CV124" s="820"/>
      <c r="CW124" s="820"/>
      <c r="CX124" s="820"/>
      <c r="CY124" s="820"/>
      <c r="CZ124" s="820"/>
      <c r="DA124" s="820"/>
      <c r="DB124" s="820"/>
      <c r="DC124" s="820"/>
      <c r="DD124" s="820"/>
      <c r="DE124" s="820"/>
      <c r="DF124" s="821"/>
      <c r="DG124" s="738">
        <v>58549</v>
      </c>
      <c r="DH124" s="739"/>
      <c r="DI124" s="739"/>
      <c r="DJ124" s="739"/>
      <c r="DK124" s="740"/>
      <c r="DL124" s="741">
        <v>75381</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x14ac:dyDescent="0.15">
      <c r="A125" s="859"/>
      <c r="B125" s="860"/>
      <c r="C125" s="790" t="s">
        <v>400</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414</v>
      </c>
      <c r="CL125" s="807"/>
      <c r="CM125" s="807"/>
      <c r="CN125" s="807"/>
      <c r="CO125" s="808"/>
      <c r="CP125" s="815" t="s">
        <v>415</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2">
      <c r="A126" s="859"/>
      <c r="B126" s="860"/>
      <c r="C126" s="790" t="s">
        <v>402</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15421</v>
      </c>
      <c r="AB126" s="755"/>
      <c r="AC126" s="755"/>
      <c r="AD126" s="755"/>
      <c r="AE126" s="756"/>
      <c r="AF126" s="757">
        <v>14715</v>
      </c>
      <c r="AG126" s="755"/>
      <c r="AH126" s="755"/>
      <c r="AI126" s="755"/>
      <c r="AJ126" s="756"/>
      <c r="AK126" s="757">
        <v>13466</v>
      </c>
      <c r="AL126" s="755"/>
      <c r="AM126" s="755"/>
      <c r="AN126" s="755"/>
      <c r="AO126" s="756"/>
      <c r="AP126" s="796">
        <v>0.2</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416</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15">
      <c r="A127" s="861"/>
      <c r="B127" s="862"/>
      <c r="C127" s="793" t="s">
        <v>417</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418</v>
      </c>
      <c r="AY127" s="787"/>
      <c r="AZ127" s="787"/>
      <c r="BA127" s="787"/>
      <c r="BB127" s="787"/>
      <c r="BC127" s="787"/>
      <c r="BD127" s="787"/>
      <c r="BE127" s="788"/>
      <c r="BF127" s="786" t="s">
        <v>419</v>
      </c>
      <c r="BG127" s="787"/>
      <c r="BH127" s="787"/>
      <c r="BI127" s="787"/>
      <c r="BJ127" s="787"/>
      <c r="BK127" s="787"/>
      <c r="BL127" s="788"/>
      <c r="BM127" s="786" t="s">
        <v>420</v>
      </c>
      <c r="BN127" s="787"/>
      <c r="BO127" s="787"/>
      <c r="BP127" s="787"/>
      <c r="BQ127" s="787"/>
      <c r="BR127" s="787"/>
      <c r="BS127" s="788"/>
      <c r="BT127" s="786" t="s">
        <v>421</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422</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x14ac:dyDescent="0.2">
      <c r="A128" s="771" t="s">
        <v>423</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424</v>
      </c>
      <c r="X128" s="773"/>
      <c r="Y128" s="773"/>
      <c r="Z128" s="774"/>
      <c r="AA128" s="775">
        <v>74677</v>
      </c>
      <c r="AB128" s="776"/>
      <c r="AC128" s="776"/>
      <c r="AD128" s="776"/>
      <c r="AE128" s="777"/>
      <c r="AF128" s="778">
        <v>56943</v>
      </c>
      <c r="AG128" s="776"/>
      <c r="AH128" s="776"/>
      <c r="AI128" s="776"/>
      <c r="AJ128" s="777"/>
      <c r="AK128" s="778">
        <v>48242</v>
      </c>
      <c r="AL128" s="776"/>
      <c r="AM128" s="776"/>
      <c r="AN128" s="776"/>
      <c r="AO128" s="777"/>
      <c r="AP128" s="779"/>
      <c r="AQ128" s="780"/>
      <c r="AR128" s="780"/>
      <c r="AS128" s="780"/>
      <c r="AT128" s="781"/>
      <c r="AU128" s="91"/>
      <c r="AV128" s="91"/>
      <c r="AW128" s="91"/>
      <c r="AX128" s="782" t="s">
        <v>425</v>
      </c>
      <c r="AY128" s="783"/>
      <c r="AZ128" s="783"/>
      <c r="BA128" s="783"/>
      <c r="BB128" s="783"/>
      <c r="BC128" s="783"/>
      <c r="BD128" s="783"/>
      <c r="BE128" s="784"/>
      <c r="BF128" s="761" t="s">
        <v>64</v>
      </c>
      <c r="BG128" s="762"/>
      <c r="BH128" s="762"/>
      <c r="BI128" s="762"/>
      <c r="BJ128" s="762"/>
      <c r="BK128" s="762"/>
      <c r="BL128" s="785"/>
      <c r="BM128" s="761">
        <v>13.53</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426</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x14ac:dyDescent="0.15">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427</v>
      </c>
      <c r="X129" s="752"/>
      <c r="Y129" s="752"/>
      <c r="Z129" s="753"/>
      <c r="AA129" s="754">
        <v>9322463</v>
      </c>
      <c r="AB129" s="755"/>
      <c r="AC129" s="755"/>
      <c r="AD129" s="755"/>
      <c r="AE129" s="756"/>
      <c r="AF129" s="757">
        <v>8938712</v>
      </c>
      <c r="AG129" s="755"/>
      <c r="AH129" s="755"/>
      <c r="AI129" s="755"/>
      <c r="AJ129" s="756"/>
      <c r="AK129" s="757">
        <v>8943178</v>
      </c>
      <c r="AL129" s="755"/>
      <c r="AM129" s="755"/>
      <c r="AN129" s="755"/>
      <c r="AO129" s="756"/>
      <c r="AP129" s="758"/>
      <c r="AQ129" s="759"/>
      <c r="AR129" s="759"/>
      <c r="AS129" s="759"/>
      <c r="AT129" s="760"/>
      <c r="AU129" s="92"/>
      <c r="AV129" s="92"/>
      <c r="AW129" s="92"/>
      <c r="AX129" s="726" t="s">
        <v>428</v>
      </c>
      <c r="AY129" s="727"/>
      <c r="AZ129" s="727"/>
      <c r="BA129" s="727"/>
      <c r="BB129" s="727"/>
      <c r="BC129" s="727"/>
      <c r="BD129" s="727"/>
      <c r="BE129" s="728"/>
      <c r="BF129" s="745" t="s">
        <v>64</v>
      </c>
      <c r="BG129" s="746"/>
      <c r="BH129" s="746"/>
      <c r="BI129" s="746"/>
      <c r="BJ129" s="746"/>
      <c r="BK129" s="746"/>
      <c r="BL129" s="747"/>
      <c r="BM129" s="745">
        <v>18.53</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430</v>
      </c>
      <c r="X130" s="752"/>
      <c r="Y130" s="752"/>
      <c r="Z130" s="753"/>
      <c r="AA130" s="754">
        <v>1695131</v>
      </c>
      <c r="AB130" s="755"/>
      <c r="AC130" s="755"/>
      <c r="AD130" s="755"/>
      <c r="AE130" s="756"/>
      <c r="AF130" s="757">
        <v>1644719</v>
      </c>
      <c r="AG130" s="755"/>
      <c r="AH130" s="755"/>
      <c r="AI130" s="755"/>
      <c r="AJ130" s="756"/>
      <c r="AK130" s="757">
        <v>1651919</v>
      </c>
      <c r="AL130" s="755"/>
      <c r="AM130" s="755"/>
      <c r="AN130" s="755"/>
      <c r="AO130" s="756"/>
      <c r="AP130" s="758"/>
      <c r="AQ130" s="759"/>
      <c r="AR130" s="759"/>
      <c r="AS130" s="759"/>
      <c r="AT130" s="760"/>
      <c r="AU130" s="92"/>
      <c r="AV130" s="92"/>
      <c r="AW130" s="92"/>
      <c r="AX130" s="726" t="s">
        <v>431</v>
      </c>
      <c r="AY130" s="727"/>
      <c r="AZ130" s="727"/>
      <c r="BA130" s="727"/>
      <c r="BB130" s="727"/>
      <c r="BC130" s="727"/>
      <c r="BD130" s="727"/>
      <c r="BE130" s="728"/>
      <c r="BF130" s="729">
        <v>7.8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432</v>
      </c>
      <c r="X131" s="736"/>
      <c r="Y131" s="736"/>
      <c r="Z131" s="737"/>
      <c r="AA131" s="738">
        <v>7627332</v>
      </c>
      <c r="AB131" s="739"/>
      <c r="AC131" s="739"/>
      <c r="AD131" s="739"/>
      <c r="AE131" s="740"/>
      <c r="AF131" s="741">
        <v>7293993</v>
      </c>
      <c r="AG131" s="739"/>
      <c r="AH131" s="739"/>
      <c r="AI131" s="739"/>
      <c r="AJ131" s="740"/>
      <c r="AK131" s="741">
        <v>7291259</v>
      </c>
      <c r="AL131" s="739"/>
      <c r="AM131" s="739"/>
      <c r="AN131" s="739"/>
      <c r="AO131" s="740"/>
      <c r="AP131" s="742"/>
      <c r="AQ131" s="743"/>
      <c r="AR131" s="743"/>
      <c r="AS131" s="743"/>
      <c r="AT131" s="744"/>
      <c r="AU131" s="92"/>
      <c r="AV131" s="92"/>
      <c r="AW131" s="92"/>
      <c r="AX131" s="704" t="s">
        <v>433</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434</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435</v>
      </c>
      <c r="W132" s="717"/>
      <c r="X132" s="717"/>
      <c r="Y132" s="717"/>
      <c r="Z132" s="718"/>
      <c r="AA132" s="719">
        <v>7.1840979259999997</v>
      </c>
      <c r="AB132" s="720"/>
      <c r="AC132" s="720"/>
      <c r="AD132" s="720"/>
      <c r="AE132" s="721"/>
      <c r="AF132" s="722">
        <v>7.8265772939999998</v>
      </c>
      <c r="AG132" s="720"/>
      <c r="AH132" s="720"/>
      <c r="AI132" s="720"/>
      <c r="AJ132" s="721"/>
      <c r="AK132" s="722">
        <v>8.4984362779999998</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436</v>
      </c>
      <c r="W133" s="696"/>
      <c r="X133" s="696"/>
      <c r="Y133" s="696"/>
      <c r="Z133" s="697"/>
      <c r="AA133" s="698">
        <v>7</v>
      </c>
      <c r="AB133" s="699"/>
      <c r="AC133" s="699"/>
      <c r="AD133" s="699"/>
      <c r="AE133" s="700"/>
      <c r="AF133" s="698">
        <v>7.4</v>
      </c>
      <c r="AG133" s="699"/>
      <c r="AH133" s="699"/>
      <c r="AI133" s="699"/>
      <c r="AJ133" s="700"/>
      <c r="AK133" s="698">
        <v>7.8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e3GV3ThpN7T9S4YkA6+Gnk25ijKfwheyUcU4Hnfd3pzFnU1MHmWlrOtT0Hlz7vCZebhrWULedMaYs6GOxsGEdw==" saltValue="OLuxplYAuACH4FLJJQRQy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237AF-A584-49EB-914E-57F9FB65AAF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RmEu5aPfMi/s+NWWN//gIN6quH8IbuRv376au+mndzJA+S4xlUrUR73yABpW0xCNsDJk0ci5yh8QTCbGALvg5Q==" saltValue="1Vy8oQS17PL15R8xhuL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C583D-7D80-432D-AAE2-160830CF6F3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wxsX4uqOQLVW6XVW7kkIjXFqjLtB1k3aWZTAh+i2jOt6NEbev5AqJhj2cnUa3lkxf8Nzq22uVLETefRosKaTA==" saltValue="tIDRYr0MsV2IjtTJNMi/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21C9B-36EC-468F-A99D-6238125FEF81}">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437</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438</v>
      </c>
      <c r="AL6" s="118"/>
      <c r="AM6" s="118"/>
      <c r="AN6" s="118"/>
    </row>
    <row r="7" spans="1:46" ht="13.5" customHeight="1" x14ac:dyDescent="0.15">
      <c r="A7" s="10"/>
      <c r="AK7" s="119"/>
      <c r="AL7" s="120"/>
      <c r="AM7" s="120"/>
      <c r="AN7" s="121"/>
      <c r="AO7" s="1102" t="s">
        <v>439</v>
      </c>
      <c r="AP7" s="122"/>
      <c r="AQ7" s="123" t="s">
        <v>440</v>
      </c>
      <c r="AR7" s="124"/>
    </row>
    <row r="8" spans="1:46" x14ac:dyDescent="0.15">
      <c r="A8" s="10"/>
      <c r="AK8" s="125"/>
      <c r="AL8" s="126"/>
      <c r="AM8" s="126"/>
      <c r="AN8" s="127"/>
      <c r="AO8" s="1103"/>
      <c r="AP8" s="128" t="s">
        <v>441</v>
      </c>
      <c r="AQ8" s="129" t="s">
        <v>442</v>
      </c>
      <c r="AR8" s="130" t="s">
        <v>443</v>
      </c>
    </row>
    <row r="9" spans="1:46" x14ac:dyDescent="0.15">
      <c r="A9" s="10"/>
      <c r="AK9" s="1104" t="s">
        <v>444</v>
      </c>
      <c r="AL9" s="1105"/>
      <c r="AM9" s="1105"/>
      <c r="AN9" s="1106"/>
      <c r="AO9" s="131">
        <v>3327259</v>
      </c>
      <c r="AP9" s="131">
        <v>158471</v>
      </c>
      <c r="AQ9" s="132">
        <v>107616</v>
      </c>
      <c r="AR9" s="133">
        <v>47.3</v>
      </c>
    </row>
    <row r="10" spans="1:46" ht="13.5" customHeight="1" x14ac:dyDescent="0.15">
      <c r="A10" s="10"/>
      <c r="AK10" s="1104" t="s">
        <v>445</v>
      </c>
      <c r="AL10" s="1105"/>
      <c r="AM10" s="1105"/>
      <c r="AN10" s="1106"/>
      <c r="AO10" s="134">
        <v>1585</v>
      </c>
      <c r="AP10" s="134">
        <v>75</v>
      </c>
      <c r="AQ10" s="135">
        <v>10095</v>
      </c>
      <c r="AR10" s="136">
        <v>-99.3</v>
      </c>
    </row>
    <row r="11" spans="1:46" ht="13.5" customHeight="1" x14ac:dyDescent="0.15">
      <c r="A11" s="10"/>
      <c r="AK11" s="1104" t="s">
        <v>446</v>
      </c>
      <c r="AL11" s="1105"/>
      <c r="AM11" s="1105"/>
      <c r="AN11" s="1106"/>
      <c r="AO11" s="134" t="s">
        <v>447</v>
      </c>
      <c r="AP11" s="134" t="s">
        <v>447</v>
      </c>
      <c r="AQ11" s="135">
        <v>1704</v>
      </c>
      <c r="AR11" s="136" t="s">
        <v>447</v>
      </c>
    </row>
    <row r="12" spans="1:46" ht="13.5" customHeight="1" x14ac:dyDescent="0.15">
      <c r="A12" s="10"/>
      <c r="AK12" s="1104" t="s">
        <v>448</v>
      </c>
      <c r="AL12" s="1105"/>
      <c r="AM12" s="1105"/>
      <c r="AN12" s="1106"/>
      <c r="AO12" s="134" t="s">
        <v>447</v>
      </c>
      <c r="AP12" s="134" t="s">
        <v>447</v>
      </c>
      <c r="AQ12" s="135">
        <v>7</v>
      </c>
      <c r="AR12" s="136" t="s">
        <v>447</v>
      </c>
    </row>
    <row r="13" spans="1:46" ht="13.5" customHeight="1" x14ac:dyDescent="0.15">
      <c r="A13" s="10"/>
      <c r="AK13" s="1104" t="s">
        <v>449</v>
      </c>
      <c r="AL13" s="1105"/>
      <c r="AM13" s="1105"/>
      <c r="AN13" s="1106"/>
      <c r="AO13" s="134">
        <v>88821</v>
      </c>
      <c r="AP13" s="134">
        <v>4230</v>
      </c>
      <c r="AQ13" s="135">
        <v>4110</v>
      </c>
      <c r="AR13" s="136">
        <v>2.9</v>
      </c>
    </row>
    <row r="14" spans="1:46" ht="13.5" customHeight="1" x14ac:dyDescent="0.15">
      <c r="A14" s="10"/>
      <c r="AK14" s="1104" t="s">
        <v>450</v>
      </c>
      <c r="AL14" s="1105"/>
      <c r="AM14" s="1105"/>
      <c r="AN14" s="1106"/>
      <c r="AO14" s="134">
        <v>50251</v>
      </c>
      <c r="AP14" s="134">
        <v>2393</v>
      </c>
      <c r="AQ14" s="135">
        <v>2451</v>
      </c>
      <c r="AR14" s="136">
        <v>-2.4</v>
      </c>
    </row>
    <row r="15" spans="1:46" ht="13.5" customHeight="1" x14ac:dyDescent="0.15">
      <c r="A15" s="10"/>
      <c r="AK15" s="1107" t="s">
        <v>451</v>
      </c>
      <c r="AL15" s="1108"/>
      <c r="AM15" s="1108"/>
      <c r="AN15" s="1109"/>
      <c r="AO15" s="134">
        <v>-204988</v>
      </c>
      <c r="AP15" s="134">
        <v>-9763</v>
      </c>
      <c r="AQ15" s="135">
        <v>-6399</v>
      </c>
      <c r="AR15" s="136">
        <v>52.6</v>
      </c>
    </row>
    <row r="16" spans="1:46" x14ac:dyDescent="0.15">
      <c r="A16" s="10"/>
      <c r="AK16" s="1107" t="s">
        <v>120</v>
      </c>
      <c r="AL16" s="1108"/>
      <c r="AM16" s="1108"/>
      <c r="AN16" s="1109"/>
      <c r="AO16" s="134">
        <v>3262928</v>
      </c>
      <c r="AP16" s="134">
        <v>155407</v>
      </c>
      <c r="AQ16" s="135">
        <v>119584</v>
      </c>
      <c r="AR16" s="136">
        <v>30</v>
      </c>
    </row>
    <row r="17" spans="1:46" x14ac:dyDescent="0.15">
      <c r="A17" s="10"/>
    </row>
    <row r="18" spans="1:46" x14ac:dyDescent="0.15">
      <c r="A18" s="10"/>
      <c r="AQ18" s="137"/>
      <c r="AR18" s="137"/>
    </row>
    <row r="19" spans="1:46" x14ac:dyDescent="0.15">
      <c r="A19" s="10"/>
      <c r="AK19" s="3" t="s">
        <v>452</v>
      </c>
    </row>
    <row r="20" spans="1:46" x14ac:dyDescent="0.15">
      <c r="A20" s="10"/>
      <c r="AK20" s="138"/>
      <c r="AL20" s="139"/>
      <c r="AM20" s="139"/>
      <c r="AN20" s="140"/>
      <c r="AO20" s="141" t="s">
        <v>453</v>
      </c>
      <c r="AP20" s="142" t="s">
        <v>454</v>
      </c>
      <c r="AQ20" s="143" t="s">
        <v>455</v>
      </c>
      <c r="AR20" s="144"/>
    </row>
    <row r="21" spans="1:46" s="118" customFormat="1" x14ac:dyDescent="0.15">
      <c r="A21" s="145"/>
      <c r="AK21" s="1110" t="s">
        <v>456</v>
      </c>
      <c r="AL21" s="1111"/>
      <c r="AM21" s="1111"/>
      <c r="AN21" s="1112"/>
      <c r="AO21" s="146">
        <v>15.29</v>
      </c>
      <c r="AP21" s="147">
        <v>10.86</v>
      </c>
      <c r="AQ21" s="148">
        <v>4.43</v>
      </c>
      <c r="AS21" s="149"/>
      <c r="AT21" s="145"/>
    </row>
    <row r="22" spans="1:46" s="118" customFormat="1" x14ac:dyDescent="0.15">
      <c r="A22" s="145"/>
      <c r="AK22" s="1110" t="s">
        <v>457</v>
      </c>
      <c r="AL22" s="1111"/>
      <c r="AM22" s="1111"/>
      <c r="AN22" s="1112"/>
      <c r="AO22" s="150">
        <v>98</v>
      </c>
      <c r="AP22" s="151">
        <v>97.3</v>
      </c>
      <c r="AQ22" s="152">
        <v>0.7</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3" t="s">
        <v>458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157"/>
      <c r="AS27" s="3"/>
      <c r="AT27" s="3"/>
    </row>
    <row r="28" spans="1:46" ht="17.25" x14ac:dyDescent="0.15">
      <c r="A28" s="16" t="s">
        <v>459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460</v>
      </c>
      <c r="AL29" s="118"/>
      <c r="AM29" s="118"/>
      <c r="AN29" s="118"/>
      <c r="AS29" s="159"/>
    </row>
    <row r="30" spans="1:46" ht="13.5" customHeight="1" x14ac:dyDescent="0.15">
      <c r="A30" s="10"/>
      <c r="AK30" s="119"/>
      <c r="AL30" s="120"/>
      <c r="AM30" s="120"/>
      <c r="AN30" s="121"/>
      <c r="AO30" s="1102" t="s">
        <v>439</v>
      </c>
      <c r="AP30" s="122"/>
      <c r="AQ30" s="123" t="s">
        <v>440</v>
      </c>
      <c r="AR30" s="124"/>
    </row>
    <row r="31" spans="1:46" x14ac:dyDescent="0.15">
      <c r="A31" s="10"/>
      <c r="AK31" s="125"/>
      <c r="AL31" s="126"/>
      <c r="AM31" s="126"/>
      <c r="AN31" s="127"/>
      <c r="AO31" s="1103"/>
      <c r="AP31" s="128" t="s">
        <v>441</v>
      </c>
      <c r="AQ31" s="129" t="s">
        <v>442</v>
      </c>
      <c r="AR31" s="130" t="s">
        <v>443</v>
      </c>
    </row>
    <row r="32" spans="1:46" ht="27" customHeight="1" x14ac:dyDescent="0.15">
      <c r="A32" s="10"/>
      <c r="AK32" s="1088" t="s">
        <v>461</v>
      </c>
      <c r="AL32" s="1089"/>
      <c r="AM32" s="1089"/>
      <c r="AN32" s="1090"/>
      <c r="AO32" s="160">
        <v>1997940</v>
      </c>
      <c r="AP32" s="160">
        <v>95158</v>
      </c>
      <c r="AQ32" s="161">
        <v>75090</v>
      </c>
      <c r="AR32" s="162">
        <v>26.7</v>
      </c>
    </row>
    <row r="33" spans="1:46" ht="13.5" customHeight="1" x14ac:dyDescent="0.15">
      <c r="A33" s="10"/>
      <c r="AK33" s="1088" t="s">
        <v>462</v>
      </c>
      <c r="AL33" s="1089"/>
      <c r="AM33" s="1089"/>
      <c r="AN33" s="1090"/>
      <c r="AO33" s="160" t="s">
        <v>447</v>
      </c>
      <c r="AP33" s="160" t="s">
        <v>447</v>
      </c>
      <c r="AQ33" s="161" t="s">
        <v>447</v>
      </c>
      <c r="AR33" s="162" t="s">
        <v>447</v>
      </c>
    </row>
    <row r="34" spans="1:46" ht="27" customHeight="1" x14ac:dyDescent="0.15">
      <c r="A34" s="10"/>
      <c r="AK34" s="1088" t="s">
        <v>463</v>
      </c>
      <c r="AL34" s="1089"/>
      <c r="AM34" s="1089"/>
      <c r="AN34" s="1090"/>
      <c r="AO34" s="160" t="s">
        <v>447</v>
      </c>
      <c r="AP34" s="160" t="s">
        <v>447</v>
      </c>
      <c r="AQ34" s="161">
        <v>1</v>
      </c>
      <c r="AR34" s="162" t="s">
        <v>447</v>
      </c>
    </row>
    <row r="35" spans="1:46" ht="27" customHeight="1" x14ac:dyDescent="0.15">
      <c r="A35" s="10"/>
      <c r="AK35" s="1088" t="s">
        <v>464</v>
      </c>
      <c r="AL35" s="1089"/>
      <c r="AM35" s="1089"/>
      <c r="AN35" s="1090"/>
      <c r="AO35" s="160">
        <v>302322</v>
      </c>
      <c r="AP35" s="160">
        <v>14399</v>
      </c>
      <c r="AQ35" s="161">
        <v>17211</v>
      </c>
      <c r="AR35" s="162">
        <v>-16.3</v>
      </c>
    </row>
    <row r="36" spans="1:46" ht="27" customHeight="1" x14ac:dyDescent="0.15">
      <c r="A36" s="10"/>
      <c r="AK36" s="1088" t="s">
        <v>465</v>
      </c>
      <c r="AL36" s="1089"/>
      <c r="AM36" s="1089"/>
      <c r="AN36" s="1090"/>
      <c r="AO36" s="160">
        <v>6071</v>
      </c>
      <c r="AP36" s="160">
        <v>289</v>
      </c>
      <c r="AQ36" s="161">
        <v>2478</v>
      </c>
      <c r="AR36" s="162">
        <v>-88.3</v>
      </c>
    </row>
    <row r="37" spans="1:46" ht="13.5" customHeight="1" x14ac:dyDescent="0.15">
      <c r="A37" s="10"/>
      <c r="AK37" s="1088" t="s">
        <v>466</v>
      </c>
      <c r="AL37" s="1089"/>
      <c r="AM37" s="1089"/>
      <c r="AN37" s="1090"/>
      <c r="AO37" s="160">
        <v>13466</v>
      </c>
      <c r="AP37" s="160">
        <v>641</v>
      </c>
      <c r="AQ37" s="161">
        <v>654</v>
      </c>
      <c r="AR37" s="162">
        <v>-2</v>
      </c>
    </row>
    <row r="38" spans="1:46" ht="27" customHeight="1" x14ac:dyDescent="0.15">
      <c r="A38" s="10"/>
      <c r="AK38" s="1091" t="s">
        <v>467</v>
      </c>
      <c r="AL38" s="1092"/>
      <c r="AM38" s="1092"/>
      <c r="AN38" s="1093"/>
      <c r="AO38" s="163">
        <v>5</v>
      </c>
      <c r="AP38" s="163">
        <v>0</v>
      </c>
      <c r="AQ38" s="164">
        <v>4</v>
      </c>
      <c r="AR38" s="152">
        <v>-100</v>
      </c>
      <c r="AS38" s="159"/>
    </row>
    <row r="39" spans="1:46" x14ac:dyDescent="0.15">
      <c r="A39" s="10"/>
      <c r="AK39" s="1091" t="s">
        <v>468</v>
      </c>
      <c r="AL39" s="1092"/>
      <c r="AM39" s="1092"/>
      <c r="AN39" s="1093"/>
      <c r="AO39" s="160">
        <v>-48242</v>
      </c>
      <c r="AP39" s="160">
        <v>-2298</v>
      </c>
      <c r="AQ39" s="161">
        <v>-3502</v>
      </c>
      <c r="AR39" s="162">
        <v>-34.4</v>
      </c>
      <c r="AS39" s="159"/>
    </row>
    <row r="40" spans="1:46" ht="27" customHeight="1" x14ac:dyDescent="0.15">
      <c r="A40" s="10"/>
      <c r="AK40" s="1088" t="s">
        <v>469</v>
      </c>
      <c r="AL40" s="1089"/>
      <c r="AM40" s="1089"/>
      <c r="AN40" s="1090"/>
      <c r="AO40" s="160">
        <v>-1651919</v>
      </c>
      <c r="AP40" s="160">
        <v>-78678</v>
      </c>
      <c r="AQ40" s="161">
        <v>-63750</v>
      </c>
      <c r="AR40" s="162">
        <v>23.4</v>
      </c>
      <c r="AS40" s="159"/>
    </row>
    <row r="41" spans="1:46" x14ac:dyDescent="0.15">
      <c r="A41" s="10"/>
      <c r="AK41" s="1094" t="s">
        <v>231</v>
      </c>
      <c r="AL41" s="1095"/>
      <c r="AM41" s="1095"/>
      <c r="AN41" s="1096"/>
      <c r="AO41" s="160">
        <v>619643</v>
      </c>
      <c r="AP41" s="160">
        <v>29512</v>
      </c>
      <c r="AQ41" s="161">
        <v>28185</v>
      </c>
      <c r="AR41" s="162">
        <v>4.7</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470</v>
      </c>
    </row>
    <row r="48" spans="1:46" x14ac:dyDescent="0.15">
      <c r="A48" s="10"/>
      <c r="AK48" s="168" t="s">
        <v>471</v>
      </c>
      <c r="AL48" s="168"/>
      <c r="AM48" s="168"/>
      <c r="AN48" s="168"/>
      <c r="AO48" s="168"/>
      <c r="AP48" s="168"/>
      <c r="AQ48" s="169"/>
      <c r="AR48" s="168"/>
    </row>
    <row r="49" spans="1:44" ht="13.5" customHeight="1" x14ac:dyDescent="0.15">
      <c r="A49" s="10"/>
      <c r="AK49" s="170"/>
      <c r="AL49" s="171"/>
      <c r="AM49" s="1097" t="s">
        <v>439</v>
      </c>
      <c r="AN49" s="1099" t="s">
        <v>472</v>
      </c>
      <c r="AO49" s="1100"/>
      <c r="AP49" s="1100"/>
      <c r="AQ49" s="1100"/>
      <c r="AR49" s="1101"/>
    </row>
    <row r="50" spans="1:44" x14ac:dyDescent="0.15">
      <c r="A50" s="10"/>
      <c r="AK50" s="172"/>
      <c r="AL50" s="173"/>
      <c r="AM50" s="1098"/>
      <c r="AN50" s="174" t="s">
        <v>473</v>
      </c>
      <c r="AO50" s="175" t="s">
        <v>474</v>
      </c>
      <c r="AP50" s="176" t="s">
        <v>475</v>
      </c>
      <c r="AQ50" s="177" t="s">
        <v>476</v>
      </c>
      <c r="AR50" s="178" t="s">
        <v>477</v>
      </c>
    </row>
    <row r="51" spans="1:44" x14ac:dyDescent="0.15">
      <c r="A51" s="10"/>
      <c r="AK51" s="170" t="s">
        <v>478</v>
      </c>
      <c r="AL51" s="171"/>
      <c r="AM51" s="179">
        <v>3201321</v>
      </c>
      <c r="AN51" s="180">
        <v>139601</v>
      </c>
      <c r="AO51" s="181">
        <v>73.900000000000006</v>
      </c>
      <c r="AP51" s="182">
        <v>94081</v>
      </c>
      <c r="AQ51" s="183">
        <v>10.5</v>
      </c>
      <c r="AR51" s="184">
        <v>63.4</v>
      </c>
    </row>
    <row r="52" spans="1:44" x14ac:dyDescent="0.15">
      <c r="A52" s="10"/>
      <c r="AK52" s="185"/>
      <c r="AL52" s="186" t="s">
        <v>479</v>
      </c>
      <c r="AM52" s="187">
        <v>2666464</v>
      </c>
      <c r="AN52" s="188">
        <v>116277</v>
      </c>
      <c r="AO52" s="189">
        <v>110</v>
      </c>
      <c r="AP52" s="190">
        <v>48949</v>
      </c>
      <c r="AQ52" s="191">
        <v>11.5</v>
      </c>
      <c r="AR52" s="192">
        <v>98.5</v>
      </c>
    </row>
    <row r="53" spans="1:44" x14ac:dyDescent="0.15">
      <c r="A53" s="10"/>
      <c r="AK53" s="170" t="s">
        <v>480</v>
      </c>
      <c r="AL53" s="171"/>
      <c r="AM53" s="179">
        <v>1817448</v>
      </c>
      <c r="AN53" s="180">
        <v>81296</v>
      </c>
      <c r="AO53" s="181">
        <v>-41.8</v>
      </c>
      <c r="AP53" s="182">
        <v>92632</v>
      </c>
      <c r="AQ53" s="183">
        <v>-1.5</v>
      </c>
      <c r="AR53" s="184">
        <v>-40.299999999999997</v>
      </c>
    </row>
    <row r="54" spans="1:44" x14ac:dyDescent="0.15">
      <c r="A54" s="10"/>
      <c r="AK54" s="185"/>
      <c r="AL54" s="186" t="s">
        <v>479</v>
      </c>
      <c r="AM54" s="187">
        <v>1287233</v>
      </c>
      <c r="AN54" s="188">
        <v>57579</v>
      </c>
      <c r="AO54" s="189">
        <v>-50.5</v>
      </c>
      <c r="AP54" s="190">
        <v>47978</v>
      </c>
      <c r="AQ54" s="191">
        <v>-2</v>
      </c>
      <c r="AR54" s="192">
        <v>-48.5</v>
      </c>
    </row>
    <row r="55" spans="1:44" x14ac:dyDescent="0.15">
      <c r="A55" s="10"/>
      <c r="AK55" s="170" t="s">
        <v>481</v>
      </c>
      <c r="AL55" s="171"/>
      <c r="AM55" s="179">
        <v>1730541</v>
      </c>
      <c r="AN55" s="180">
        <v>79492</v>
      </c>
      <c r="AO55" s="181">
        <v>-2.2000000000000002</v>
      </c>
      <c r="AP55" s="182">
        <v>96469</v>
      </c>
      <c r="AQ55" s="183">
        <v>4.0999999999999996</v>
      </c>
      <c r="AR55" s="184">
        <v>-6.3</v>
      </c>
    </row>
    <row r="56" spans="1:44" x14ac:dyDescent="0.15">
      <c r="A56" s="10"/>
      <c r="AK56" s="185"/>
      <c r="AL56" s="186" t="s">
        <v>479</v>
      </c>
      <c r="AM56" s="187">
        <v>1076286</v>
      </c>
      <c r="AN56" s="188">
        <v>49439</v>
      </c>
      <c r="AO56" s="189">
        <v>-14.1</v>
      </c>
      <c r="AP56" s="190">
        <v>49775</v>
      </c>
      <c r="AQ56" s="191">
        <v>3.7</v>
      </c>
      <c r="AR56" s="192">
        <v>-17.8</v>
      </c>
    </row>
    <row r="57" spans="1:44" x14ac:dyDescent="0.15">
      <c r="A57" s="10"/>
      <c r="AK57" s="170" t="s">
        <v>482</v>
      </c>
      <c r="AL57" s="171"/>
      <c r="AM57" s="179">
        <v>1887593</v>
      </c>
      <c r="AN57" s="180">
        <v>88234</v>
      </c>
      <c r="AO57" s="181">
        <v>11</v>
      </c>
      <c r="AP57" s="182">
        <v>85743</v>
      </c>
      <c r="AQ57" s="183">
        <v>-11.1</v>
      </c>
      <c r="AR57" s="184">
        <v>22.1</v>
      </c>
    </row>
    <row r="58" spans="1:44" x14ac:dyDescent="0.15">
      <c r="A58" s="10"/>
      <c r="AK58" s="185"/>
      <c r="AL58" s="186" t="s">
        <v>479</v>
      </c>
      <c r="AM58" s="187">
        <v>1545063</v>
      </c>
      <c r="AN58" s="188">
        <v>72223</v>
      </c>
      <c r="AO58" s="189">
        <v>46.1</v>
      </c>
      <c r="AP58" s="190">
        <v>45231</v>
      </c>
      <c r="AQ58" s="191">
        <v>-9.1</v>
      </c>
      <c r="AR58" s="192">
        <v>55.2</v>
      </c>
    </row>
    <row r="59" spans="1:44" x14ac:dyDescent="0.15">
      <c r="A59" s="10"/>
      <c r="AK59" s="170" t="s">
        <v>483</v>
      </c>
      <c r="AL59" s="171"/>
      <c r="AM59" s="179">
        <v>1953463</v>
      </c>
      <c r="AN59" s="180">
        <v>93040</v>
      </c>
      <c r="AO59" s="181">
        <v>5.4</v>
      </c>
      <c r="AP59" s="182">
        <v>92509</v>
      </c>
      <c r="AQ59" s="183">
        <v>7.9</v>
      </c>
      <c r="AR59" s="184">
        <v>-2.5</v>
      </c>
    </row>
    <row r="60" spans="1:44" x14ac:dyDescent="0.15">
      <c r="A60" s="10"/>
      <c r="AK60" s="185"/>
      <c r="AL60" s="186" t="s">
        <v>479</v>
      </c>
      <c r="AM60" s="187">
        <v>1586994</v>
      </c>
      <c r="AN60" s="188">
        <v>75586</v>
      </c>
      <c r="AO60" s="189">
        <v>4.7</v>
      </c>
      <c r="AP60" s="190">
        <v>52274</v>
      </c>
      <c r="AQ60" s="191">
        <v>15.6</v>
      </c>
      <c r="AR60" s="192">
        <v>-10.9</v>
      </c>
    </row>
    <row r="61" spans="1:44" x14ac:dyDescent="0.15">
      <c r="A61" s="10"/>
      <c r="AK61" s="170" t="s">
        <v>484</v>
      </c>
      <c r="AL61" s="193"/>
      <c r="AM61" s="179">
        <v>2118073</v>
      </c>
      <c r="AN61" s="180">
        <v>96333</v>
      </c>
      <c r="AO61" s="181">
        <v>9.3000000000000007</v>
      </c>
      <c r="AP61" s="182">
        <v>92287</v>
      </c>
      <c r="AQ61" s="194">
        <v>2</v>
      </c>
      <c r="AR61" s="184">
        <v>7.3</v>
      </c>
    </row>
    <row r="62" spans="1:44" x14ac:dyDescent="0.15">
      <c r="A62" s="10"/>
      <c r="AK62" s="185"/>
      <c r="AL62" s="186" t="s">
        <v>479</v>
      </c>
      <c r="AM62" s="187">
        <v>1632408</v>
      </c>
      <c r="AN62" s="188">
        <v>74221</v>
      </c>
      <c r="AO62" s="189">
        <v>19.2</v>
      </c>
      <c r="AP62" s="190">
        <v>48841</v>
      </c>
      <c r="AQ62" s="191">
        <v>3.9</v>
      </c>
      <c r="AR62" s="192">
        <v>15.3</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dNZa7gA/KNh7VBM+Bnf6WFlkevI4iH36jptAr4sRNv/kGaqqx8g66hDDOGjreiF7VHQWae5oaDjkm72otwwi8A==" saltValue="HclpR8Z86QXiNhYxZBAi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5D3C7-A586-4999-BD06-72EA5C13856A}">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N5XsAwan9dK/q+cFrr3IlEkCzJM+icm6wT+aKZJYew/ZQUN0Aa/ozdZ6+n9jZrikJ1e5k7OeqGpKc32aJa6FCw==" saltValue="l6+yNXeJCE5kk83kOb+3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57B9B-27C3-4FF9-BB2A-DF6912DA4F88}">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G1u4Dk75WwixnMQcE84A13khnKB4aqmkmCW+/qfxcoMqaUo13gL7n7CzV72oVch8FQkC/HTps2Ld42L6sDskDA==" saltValue="wGaBPmRf0bZxqzK3Qcz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018A8-F6BF-46E3-B682-9F36E54C4A66}">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485</v>
      </c>
    </row>
    <row r="46" spans="2:10" ht="29.25" customHeight="1" thickBot="1" x14ac:dyDescent="0.25">
      <c r="B46" s="198" t="s">
        <v>24</v>
      </c>
      <c r="C46" s="199"/>
      <c r="D46" s="199"/>
      <c r="E46" s="200" t="s">
        <v>486</v>
      </c>
      <c r="F46" s="201" t="s">
        <v>3</v>
      </c>
      <c r="G46" s="202" t="s">
        <v>4</v>
      </c>
      <c r="H46" s="202" t="s">
        <v>5</v>
      </c>
      <c r="I46" s="202" t="s">
        <v>6</v>
      </c>
      <c r="J46" s="203" t="s">
        <v>7</v>
      </c>
    </row>
    <row r="47" spans="2:10" ht="57.75" customHeight="1" x14ac:dyDescent="0.15">
      <c r="B47" s="204"/>
      <c r="C47" s="1114" t="s">
        <v>487</v>
      </c>
      <c r="D47" s="1114"/>
      <c r="E47" s="1115"/>
      <c r="F47" s="205">
        <v>51.83</v>
      </c>
      <c r="G47" s="206">
        <v>44.5</v>
      </c>
      <c r="H47" s="206">
        <v>48.02</v>
      </c>
      <c r="I47" s="206">
        <v>51.98</v>
      </c>
      <c r="J47" s="207">
        <v>53.96</v>
      </c>
    </row>
    <row r="48" spans="2:10" ht="57.75" customHeight="1" x14ac:dyDescent="0.15">
      <c r="B48" s="208"/>
      <c r="C48" s="1116" t="s">
        <v>488</v>
      </c>
      <c r="D48" s="1116"/>
      <c r="E48" s="1117"/>
      <c r="F48" s="209">
        <v>0.62</v>
      </c>
      <c r="G48" s="210">
        <v>2.5</v>
      </c>
      <c r="H48" s="210">
        <v>3.52</v>
      </c>
      <c r="I48" s="210">
        <v>3.82</v>
      </c>
      <c r="J48" s="211">
        <v>0.43</v>
      </c>
    </row>
    <row r="49" spans="2:10" ht="57.75" customHeight="1" thickBot="1" x14ac:dyDescent="0.2">
      <c r="B49" s="212"/>
      <c r="C49" s="1118" t="s">
        <v>489</v>
      </c>
      <c r="D49" s="1118"/>
      <c r="E49" s="1119"/>
      <c r="F49" s="213" t="s">
        <v>490</v>
      </c>
      <c r="G49" s="214" t="s">
        <v>491</v>
      </c>
      <c r="H49" s="214">
        <v>5.61</v>
      </c>
      <c r="I49" s="214">
        <v>2.0499999999999998</v>
      </c>
      <c r="J49" s="215" t="s">
        <v>492</v>
      </c>
    </row>
    <row r="50" spans="2:10" x14ac:dyDescent="0.15"/>
  </sheetData>
  <sheetProtection algorithmName="SHA-512" hashValue="ja9Us4SzS/t8H1cqDa3K48J2vQ4CZOLtZz6uOa/jzAv0U7NDDGj60ZqWveZFdDtPuN39XjXSmEpslWcZKXatWA==" saltValue="6+OF/vn0kEMWRgWKfGlJ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2025-09-08T08:38:06Z</cp:lastPrinted>
  <dcterms:created xsi:type="dcterms:W3CDTF">2025-07-24T11:39:50Z</dcterms:created>
  <dcterms:modified xsi:type="dcterms:W3CDTF">2025-09-29T02:25:28Z</dcterms:modified>
  <cp:category/>
</cp:coreProperties>
</file>