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010健康福祉総務課\01　総務グループ\320_統計\D02 人口動態\03_年報作成\令和５年統計年報 第52号（作成R6年）\04 付録\"/>
    </mc:Choice>
  </mc:AlternateContent>
  <xr:revisionPtr revIDLastSave="0" documentId="8_{E7D598C1-19C5-4D73-A819-CCB3AF12D588}" xr6:coauthVersionLast="47" xr6:coauthVersionMax="47" xr10:uidLastSave="{00000000-0000-0000-0000-000000000000}"/>
  <bookViews>
    <workbookView xWindow="-110" yWindow="-110" windowWidth="21820" windowHeight="13900" xr2:uid="{22C09D63-3B46-4844-9F21-593F84F2E04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  <c r="X62" i="1"/>
  <c r="W62" i="1"/>
  <c r="V62" i="1"/>
  <c r="U62" i="1"/>
  <c r="T62" i="1"/>
  <c r="S62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 s="1"/>
  <c r="Y61" i="1"/>
  <c r="X61" i="1"/>
  <c r="W61" i="1"/>
  <c r="V61" i="1"/>
  <c r="U61" i="1"/>
  <c r="T61" i="1"/>
  <c r="S61" i="1"/>
  <c r="R61" i="1"/>
  <c r="Q61" i="1"/>
  <c r="P61" i="1"/>
  <c r="C61" i="1" s="1"/>
  <c r="O61" i="1"/>
  <c r="L61" i="1"/>
  <c r="K61" i="1"/>
  <c r="J61" i="1"/>
  <c r="I61" i="1"/>
  <c r="H61" i="1"/>
  <c r="G61" i="1"/>
  <c r="F61" i="1"/>
  <c r="E61" i="1"/>
  <c r="D61" i="1"/>
  <c r="Y60" i="1"/>
  <c r="X60" i="1"/>
  <c r="W60" i="1"/>
  <c r="V60" i="1"/>
  <c r="U60" i="1"/>
  <c r="T60" i="1"/>
  <c r="S60" i="1"/>
  <c r="R60" i="1"/>
  <c r="Q60" i="1"/>
  <c r="P60" i="1"/>
  <c r="O60" i="1"/>
  <c r="L60" i="1"/>
  <c r="K60" i="1"/>
  <c r="C60" i="1" s="1"/>
  <c r="J60" i="1"/>
  <c r="I60" i="1"/>
  <c r="H60" i="1"/>
  <c r="G60" i="1"/>
  <c r="F60" i="1"/>
  <c r="E60" i="1"/>
  <c r="D60" i="1"/>
  <c r="Y59" i="1"/>
  <c r="X59" i="1"/>
  <c r="W59" i="1"/>
  <c r="V59" i="1"/>
  <c r="U59" i="1"/>
  <c r="T59" i="1"/>
  <c r="S59" i="1"/>
  <c r="R59" i="1"/>
  <c r="Q59" i="1"/>
  <c r="P59" i="1"/>
  <c r="O59" i="1"/>
  <c r="L59" i="1"/>
  <c r="K59" i="1"/>
  <c r="J59" i="1"/>
  <c r="I59" i="1"/>
  <c r="H59" i="1"/>
  <c r="G59" i="1"/>
  <c r="C59" i="1" s="1"/>
  <c r="F59" i="1"/>
  <c r="E59" i="1"/>
  <c r="D59" i="1"/>
  <c r="Y58" i="1"/>
  <c r="X58" i="1"/>
  <c r="W58" i="1"/>
  <c r="V58" i="1"/>
  <c r="U58" i="1"/>
  <c r="T58" i="1"/>
  <c r="S58" i="1"/>
  <c r="R58" i="1"/>
  <c r="Q58" i="1"/>
  <c r="P58" i="1"/>
  <c r="O58" i="1"/>
  <c r="L58" i="1"/>
  <c r="K58" i="1"/>
  <c r="J58" i="1"/>
  <c r="I58" i="1"/>
  <c r="H58" i="1"/>
  <c r="G58" i="1"/>
  <c r="F58" i="1"/>
  <c r="E58" i="1"/>
  <c r="D58" i="1"/>
  <c r="C58" i="1" s="1"/>
  <c r="Y57" i="1"/>
  <c r="X57" i="1"/>
  <c r="W57" i="1"/>
  <c r="V57" i="1"/>
  <c r="U57" i="1"/>
  <c r="T57" i="1"/>
  <c r="S57" i="1"/>
  <c r="R57" i="1"/>
  <c r="Q57" i="1"/>
  <c r="P57" i="1"/>
  <c r="C57" i="1" s="1"/>
  <c r="O57" i="1"/>
  <c r="L57" i="1"/>
  <c r="K57" i="1"/>
  <c r="J57" i="1"/>
  <c r="I57" i="1"/>
  <c r="H57" i="1"/>
  <c r="G57" i="1"/>
  <c r="F57" i="1"/>
  <c r="E57" i="1"/>
  <c r="D57" i="1"/>
  <c r="Y56" i="1"/>
  <c r="X56" i="1"/>
  <c r="W56" i="1"/>
  <c r="V56" i="1"/>
  <c r="U56" i="1"/>
  <c r="T56" i="1"/>
  <c r="S56" i="1"/>
  <c r="R56" i="1"/>
  <c r="Q56" i="1"/>
  <c r="P56" i="1"/>
  <c r="O56" i="1"/>
  <c r="L56" i="1"/>
  <c r="K56" i="1"/>
  <c r="C56" i="1" s="1"/>
  <c r="J56" i="1"/>
  <c r="I56" i="1"/>
  <c r="H56" i="1"/>
  <c r="G56" i="1"/>
  <c r="F56" i="1"/>
  <c r="E56" i="1"/>
  <c r="D56" i="1"/>
  <c r="AA53" i="1"/>
  <c r="Y53" i="1"/>
  <c r="X53" i="1"/>
  <c r="W53" i="1"/>
  <c r="V53" i="1"/>
  <c r="U53" i="1"/>
  <c r="T53" i="1"/>
  <c r="S53" i="1"/>
  <c r="R53" i="1"/>
  <c r="Q53" i="1"/>
  <c r="P53" i="1"/>
  <c r="O53" i="1"/>
  <c r="L53" i="1"/>
  <c r="K53" i="1"/>
  <c r="J53" i="1"/>
  <c r="I53" i="1"/>
  <c r="C53" i="1" s="1"/>
  <c r="H53" i="1"/>
  <c r="G53" i="1"/>
  <c r="F53" i="1"/>
  <c r="E53" i="1"/>
  <c r="D53" i="1"/>
  <c r="AA52" i="1"/>
  <c r="Y52" i="1"/>
  <c r="X52" i="1"/>
  <c r="W52" i="1"/>
  <c r="V52" i="1"/>
  <c r="U52" i="1"/>
  <c r="T52" i="1"/>
  <c r="S52" i="1"/>
  <c r="R52" i="1"/>
  <c r="Q52" i="1"/>
  <c r="P52" i="1"/>
  <c r="O52" i="1"/>
  <c r="L52" i="1"/>
  <c r="K52" i="1"/>
  <c r="J52" i="1"/>
  <c r="I52" i="1"/>
  <c r="H52" i="1"/>
  <c r="G52" i="1"/>
  <c r="F52" i="1"/>
  <c r="E52" i="1"/>
  <c r="C52" i="1" s="1"/>
  <c r="D52" i="1"/>
  <c r="AA51" i="1"/>
  <c r="Y51" i="1"/>
  <c r="X51" i="1"/>
  <c r="W51" i="1"/>
  <c r="V51" i="1"/>
  <c r="U51" i="1"/>
  <c r="T51" i="1"/>
  <c r="S51" i="1"/>
  <c r="R51" i="1"/>
  <c r="Q51" i="1"/>
  <c r="P51" i="1"/>
  <c r="O51" i="1"/>
  <c r="L51" i="1"/>
  <c r="K51" i="1"/>
  <c r="J51" i="1"/>
  <c r="I51" i="1"/>
  <c r="H51" i="1"/>
  <c r="G51" i="1"/>
  <c r="F51" i="1"/>
  <c r="E51" i="1"/>
  <c r="D51" i="1"/>
  <c r="C51" i="1" s="1"/>
  <c r="AA50" i="1"/>
  <c r="AA49" i="1"/>
  <c r="Y49" i="1"/>
  <c r="X49" i="1"/>
  <c r="W49" i="1"/>
  <c r="V49" i="1"/>
  <c r="U49" i="1"/>
  <c r="T49" i="1"/>
  <c r="S49" i="1"/>
  <c r="R49" i="1"/>
  <c r="Q49" i="1"/>
  <c r="P49" i="1"/>
  <c r="O49" i="1"/>
  <c r="L49" i="1"/>
  <c r="K49" i="1"/>
  <c r="J49" i="1"/>
  <c r="I49" i="1"/>
  <c r="H49" i="1"/>
  <c r="G49" i="1"/>
  <c r="F49" i="1"/>
  <c r="E49" i="1"/>
  <c r="D49" i="1"/>
  <c r="C49" i="1" s="1"/>
  <c r="AA48" i="1"/>
  <c r="Y48" i="1"/>
  <c r="X48" i="1"/>
  <c r="W48" i="1"/>
  <c r="V48" i="1"/>
  <c r="U48" i="1"/>
  <c r="T48" i="1"/>
  <c r="S48" i="1"/>
  <c r="R48" i="1"/>
  <c r="Q48" i="1"/>
  <c r="P48" i="1"/>
  <c r="C48" i="1" s="1"/>
  <c r="O48" i="1"/>
  <c r="L48" i="1"/>
  <c r="K48" i="1"/>
  <c r="J48" i="1"/>
  <c r="I48" i="1"/>
  <c r="H48" i="1"/>
  <c r="G48" i="1"/>
  <c r="F48" i="1"/>
  <c r="E48" i="1"/>
  <c r="D48" i="1"/>
  <c r="AA47" i="1"/>
  <c r="Y47" i="1"/>
  <c r="X47" i="1"/>
  <c r="W47" i="1"/>
  <c r="V47" i="1"/>
  <c r="U47" i="1"/>
  <c r="T47" i="1"/>
  <c r="S47" i="1"/>
  <c r="R47" i="1"/>
  <c r="Q47" i="1"/>
  <c r="P47" i="1"/>
  <c r="O47" i="1"/>
  <c r="L47" i="1"/>
  <c r="C47" i="1" s="1"/>
  <c r="K47" i="1"/>
  <c r="J47" i="1"/>
  <c r="I47" i="1"/>
  <c r="H47" i="1"/>
  <c r="G47" i="1"/>
  <c r="F47" i="1"/>
  <c r="E47" i="1"/>
  <c r="D47" i="1"/>
  <c r="AA46" i="1"/>
  <c r="Y46" i="1"/>
  <c r="X46" i="1"/>
  <c r="W46" i="1"/>
  <c r="V46" i="1"/>
  <c r="U46" i="1"/>
  <c r="T46" i="1"/>
  <c r="S46" i="1"/>
  <c r="R46" i="1"/>
  <c r="Q46" i="1"/>
  <c r="P46" i="1"/>
  <c r="O46" i="1"/>
  <c r="L46" i="1"/>
  <c r="K46" i="1"/>
  <c r="J46" i="1"/>
  <c r="C46" i="1" s="1"/>
  <c r="I46" i="1"/>
  <c r="H46" i="1"/>
  <c r="G46" i="1"/>
  <c r="F46" i="1"/>
  <c r="E46" i="1"/>
  <c r="D46" i="1"/>
  <c r="AA45" i="1"/>
  <c r="Y45" i="1"/>
  <c r="X45" i="1"/>
  <c r="W45" i="1"/>
  <c r="V45" i="1"/>
  <c r="U45" i="1"/>
  <c r="T45" i="1"/>
  <c r="S45" i="1"/>
  <c r="R45" i="1"/>
  <c r="Q45" i="1"/>
  <c r="P45" i="1"/>
  <c r="O45" i="1"/>
  <c r="L45" i="1"/>
  <c r="K45" i="1"/>
  <c r="J45" i="1"/>
  <c r="I45" i="1"/>
  <c r="H45" i="1"/>
  <c r="G45" i="1"/>
  <c r="C45" i="1" s="1"/>
  <c r="F45" i="1"/>
  <c r="E45" i="1"/>
  <c r="D45" i="1"/>
  <c r="AA44" i="1"/>
  <c r="Y44" i="1"/>
  <c r="X44" i="1"/>
  <c r="W44" i="1"/>
  <c r="V44" i="1"/>
  <c r="U44" i="1"/>
  <c r="T44" i="1"/>
  <c r="S44" i="1"/>
  <c r="R44" i="1"/>
  <c r="Q44" i="1"/>
  <c r="P44" i="1"/>
  <c r="O44" i="1"/>
  <c r="L44" i="1"/>
  <c r="K44" i="1"/>
  <c r="J44" i="1"/>
  <c r="I44" i="1"/>
  <c r="H44" i="1"/>
  <c r="G44" i="1"/>
  <c r="F44" i="1"/>
  <c r="E44" i="1"/>
  <c r="D44" i="1"/>
  <c r="C44" i="1" s="1"/>
  <c r="AA43" i="1"/>
  <c r="Y43" i="1"/>
  <c r="X43" i="1"/>
  <c r="W43" i="1"/>
  <c r="V43" i="1"/>
  <c r="U43" i="1"/>
  <c r="T43" i="1"/>
  <c r="S43" i="1"/>
  <c r="R43" i="1"/>
  <c r="Q43" i="1"/>
  <c r="P43" i="1"/>
  <c r="O43" i="1"/>
  <c r="L43" i="1"/>
  <c r="K43" i="1"/>
  <c r="J43" i="1"/>
  <c r="I43" i="1"/>
  <c r="H43" i="1"/>
  <c r="G43" i="1"/>
  <c r="F43" i="1"/>
  <c r="E43" i="1"/>
  <c r="D43" i="1"/>
  <c r="C43" i="1" s="1"/>
  <c r="AA42" i="1"/>
  <c r="Y42" i="1"/>
  <c r="X42" i="1"/>
  <c r="W42" i="1"/>
  <c r="V42" i="1"/>
  <c r="U42" i="1"/>
  <c r="T42" i="1"/>
  <c r="S42" i="1"/>
  <c r="R42" i="1"/>
  <c r="Q42" i="1"/>
  <c r="P42" i="1"/>
  <c r="C42" i="1" s="1"/>
  <c r="O42" i="1"/>
  <c r="L42" i="1"/>
  <c r="K42" i="1"/>
  <c r="J42" i="1"/>
  <c r="I42" i="1"/>
  <c r="H42" i="1"/>
  <c r="G42" i="1"/>
  <c r="F42" i="1"/>
  <c r="E42" i="1"/>
  <c r="D42" i="1"/>
  <c r="AA40" i="1"/>
  <c r="Y40" i="1"/>
  <c r="X40" i="1"/>
  <c r="W40" i="1"/>
  <c r="V40" i="1"/>
  <c r="U40" i="1"/>
  <c r="T40" i="1"/>
  <c r="S40" i="1"/>
  <c r="R40" i="1"/>
  <c r="Q40" i="1"/>
  <c r="P40" i="1"/>
  <c r="O40" i="1"/>
  <c r="L40" i="1"/>
  <c r="C40" i="1" s="1"/>
  <c r="K40" i="1"/>
  <c r="J40" i="1"/>
  <c r="I40" i="1"/>
  <c r="H40" i="1"/>
  <c r="G40" i="1"/>
  <c r="F40" i="1"/>
  <c r="E40" i="1"/>
  <c r="D40" i="1"/>
  <c r="AA39" i="1"/>
  <c r="Y39" i="1"/>
  <c r="X39" i="1"/>
  <c r="W39" i="1"/>
  <c r="V39" i="1"/>
  <c r="U39" i="1"/>
  <c r="T39" i="1"/>
  <c r="S39" i="1"/>
  <c r="R39" i="1"/>
  <c r="Q39" i="1"/>
  <c r="P39" i="1"/>
  <c r="O39" i="1"/>
  <c r="L39" i="1"/>
  <c r="K39" i="1"/>
  <c r="J39" i="1"/>
  <c r="C39" i="1" s="1"/>
  <c r="I39" i="1"/>
  <c r="H39" i="1"/>
  <c r="G39" i="1"/>
  <c r="F39" i="1"/>
  <c r="E39" i="1"/>
  <c r="D39" i="1"/>
  <c r="AA38" i="1"/>
  <c r="Y38" i="1"/>
  <c r="X38" i="1"/>
  <c r="W38" i="1"/>
  <c r="V38" i="1"/>
  <c r="U38" i="1"/>
  <c r="T38" i="1"/>
  <c r="S38" i="1"/>
  <c r="R38" i="1"/>
  <c r="Q38" i="1"/>
  <c r="P38" i="1"/>
  <c r="O38" i="1"/>
  <c r="L38" i="1"/>
  <c r="K38" i="1"/>
  <c r="J38" i="1"/>
  <c r="I38" i="1"/>
  <c r="H38" i="1"/>
  <c r="G38" i="1"/>
  <c r="C38" i="1" s="1"/>
  <c r="F38" i="1"/>
  <c r="E38" i="1"/>
  <c r="D38" i="1"/>
  <c r="AA37" i="1"/>
  <c r="Y37" i="1"/>
  <c r="X37" i="1"/>
  <c r="W37" i="1"/>
  <c r="V37" i="1"/>
  <c r="U37" i="1"/>
  <c r="T37" i="1"/>
  <c r="S37" i="1"/>
  <c r="R37" i="1"/>
  <c r="Q37" i="1"/>
  <c r="P37" i="1"/>
  <c r="O37" i="1"/>
  <c r="L37" i="1"/>
  <c r="K37" i="1"/>
  <c r="J37" i="1"/>
  <c r="I37" i="1"/>
  <c r="H37" i="1"/>
  <c r="G37" i="1"/>
  <c r="F37" i="1"/>
  <c r="E37" i="1"/>
  <c r="D37" i="1"/>
  <c r="C37" i="1" s="1"/>
  <c r="AA36" i="1"/>
  <c r="AA35" i="1"/>
  <c r="Y35" i="1"/>
  <c r="X35" i="1"/>
  <c r="W35" i="1"/>
  <c r="V35" i="1"/>
  <c r="U35" i="1"/>
  <c r="T35" i="1"/>
  <c r="S35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 s="1"/>
  <c r="AA34" i="1"/>
  <c r="Y34" i="1"/>
  <c r="X34" i="1"/>
  <c r="W34" i="1"/>
  <c r="V34" i="1"/>
  <c r="U34" i="1"/>
  <c r="T34" i="1"/>
  <c r="S34" i="1"/>
  <c r="R34" i="1"/>
  <c r="Q34" i="1"/>
  <c r="P34" i="1"/>
  <c r="O34" i="1"/>
  <c r="L34" i="1"/>
  <c r="K34" i="1"/>
  <c r="J34" i="1"/>
  <c r="I34" i="1"/>
  <c r="H34" i="1"/>
  <c r="G34" i="1"/>
  <c r="F34" i="1"/>
  <c r="E34" i="1"/>
  <c r="D34" i="1"/>
  <c r="C34" i="1"/>
  <c r="AA33" i="1"/>
  <c r="Y33" i="1"/>
  <c r="X33" i="1"/>
  <c r="W33" i="1"/>
  <c r="V33" i="1"/>
  <c r="U33" i="1"/>
  <c r="T33" i="1"/>
  <c r="S33" i="1"/>
  <c r="R33" i="1"/>
  <c r="Q33" i="1"/>
  <c r="P33" i="1"/>
  <c r="O33" i="1"/>
  <c r="C33" i="1" s="1"/>
  <c r="L33" i="1"/>
  <c r="K33" i="1"/>
  <c r="J33" i="1"/>
  <c r="I33" i="1"/>
  <c r="H33" i="1"/>
  <c r="G33" i="1"/>
  <c r="F33" i="1"/>
  <c r="E33" i="1"/>
  <c r="D33" i="1"/>
  <c r="AA32" i="1"/>
  <c r="Y32" i="1"/>
  <c r="X32" i="1"/>
  <c r="W32" i="1"/>
  <c r="V32" i="1"/>
  <c r="U32" i="1"/>
  <c r="T32" i="1"/>
  <c r="S32" i="1"/>
  <c r="R32" i="1"/>
  <c r="Q32" i="1"/>
  <c r="P32" i="1"/>
  <c r="O32" i="1"/>
  <c r="L32" i="1"/>
  <c r="K32" i="1"/>
  <c r="C32" i="1" s="1"/>
  <c r="J32" i="1"/>
  <c r="I32" i="1"/>
  <c r="H32" i="1"/>
  <c r="G32" i="1"/>
  <c r="F32" i="1"/>
  <c r="E32" i="1"/>
  <c r="D32" i="1"/>
  <c r="AA31" i="1"/>
  <c r="Y31" i="1"/>
  <c r="X31" i="1"/>
  <c r="W31" i="1"/>
  <c r="V31" i="1"/>
  <c r="U31" i="1"/>
  <c r="T31" i="1"/>
  <c r="S31" i="1"/>
  <c r="R31" i="1"/>
  <c r="Q31" i="1"/>
  <c r="P31" i="1"/>
  <c r="O31" i="1"/>
  <c r="L31" i="1"/>
  <c r="K31" i="1"/>
  <c r="J31" i="1"/>
  <c r="I31" i="1"/>
  <c r="C31" i="1" s="1"/>
  <c r="H31" i="1"/>
  <c r="G31" i="1"/>
  <c r="F31" i="1"/>
  <c r="E31" i="1"/>
  <c r="D31" i="1"/>
  <c r="AA30" i="1"/>
  <c r="Y30" i="1"/>
  <c r="X30" i="1"/>
  <c r="W30" i="1"/>
  <c r="V30" i="1"/>
  <c r="U30" i="1"/>
  <c r="T30" i="1"/>
  <c r="S30" i="1"/>
  <c r="R30" i="1"/>
  <c r="Q30" i="1"/>
  <c r="P30" i="1"/>
  <c r="O30" i="1"/>
  <c r="L30" i="1"/>
  <c r="K30" i="1"/>
  <c r="J30" i="1"/>
  <c r="I30" i="1"/>
  <c r="H30" i="1"/>
  <c r="G30" i="1"/>
  <c r="F30" i="1"/>
  <c r="C30" i="1" s="1"/>
  <c r="E30" i="1"/>
  <c r="D30" i="1"/>
  <c r="AA29" i="1"/>
  <c r="Y29" i="1"/>
  <c r="X29" i="1"/>
  <c r="W29" i="1"/>
  <c r="V29" i="1"/>
  <c r="U29" i="1"/>
  <c r="T29" i="1"/>
  <c r="S29" i="1"/>
  <c r="R29" i="1"/>
  <c r="Q29" i="1"/>
  <c r="P29" i="1"/>
  <c r="O29" i="1"/>
  <c r="L29" i="1"/>
  <c r="K29" i="1"/>
  <c r="J29" i="1"/>
  <c r="I29" i="1"/>
  <c r="H29" i="1"/>
  <c r="G29" i="1"/>
  <c r="F29" i="1"/>
  <c r="E29" i="1"/>
  <c r="D29" i="1"/>
  <c r="C29" i="1" s="1"/>
  <c r="AA28" i="1"/>
  <c r="Y28" i="1"/>
  <c r="X28" i="1"/>
  <c r="W28" i="1"/>
  <c r="V28" i="1"/>
  <c r="U28" i="1"/>
  <c r="T28" i="1"/>
  <c r="S28" i="1"/>
  <c r="R28" i="1"/>
  <c r="Q28" i="1"/>
  <c r="P28" i="1"/>
  <c r="O28" i="1"/>
  <c r="L28" i="1"/>
  <c r="K28" i="1"/>
  <c r="J28" i="1"/>
  <c r="I28" i="1"/>
  <c r="H28" i="1"/>
  <c r="G28" i="1"/>
  <c r="F28" i="1"/>
  <c r="E28" i="1"/>
  <c r="D28" i="1"/>
  <c r="C28" i="1"/>
  <c r="AA27" i="1"/>
  <c r="Y27" i="1"/>
  <c r="X27" i="1"/>
  <c r="W27" i="1"/>
  <c r="V27" i="1"/>
  <c r="U27" i="1"/>
  <c r="T27" i="1"/>
  <c r="S27" i="1"/>
  <c r="R27" i="1"/>
  <c r="Q27" i="1"/>
  <c r="P27" i="1"/>
  <c r="O27" i="1"/>
  <c r="C27" i="1" s="1"/>
  <c r="L27" i="1"/>
  <c r="K27" i="1"/>
  <c r="J27" i="1"/>
  <c r="I27" i="1"/>
  <c r="H27" i="1"/>
  <c r="G27" i="1"/>
  <c r="F27" i="1"/>
  <c r="E27" i="1"/>
  <c r="D27" i="1"/>
  <c r="AA26" i="1"/>
  <c r="Y26" i="1"/>
  <c r="X26" i="1"/>
  <c r="W26" i="1"/>
  <c r="V26" i="1"/>
  <c r="U26" i="1"/>
  <c r="T26" i="1"/>
  <c r="S26" i="1"/>
  <c r="R26" i="1"/>
  <c r="Q26" i="1"/>
  <c r="P26" i="1"/>
  <c r="O26" i="1"/>
  <c r="L26" i="1"/>
  <c r="K26" i="1"/>
  <c r="C26" i="1" s="1"/>
  <c r="J26" i="1"/>
  <c r="I26" i="1"/>
  <c r="H26" i="1"/>
  <c r="G26" i="1"/>
  <c r="F26" i="1"/>
  <c r="E26" i="1"/>
  <c r="D26" i="1"/>
  <c r="AA25" i="1"/>
  <c r="Y25" i="1"/>
  <c r="X25" i="1"/>
  <c r="W25" i="1"/>
  <c r="V25" i="1"/>
  <c r="U25" i="1"/>
  <c r="T25" i="1"/>
  <c r="S25" i="1"/>
  <c r="R25" i="1"/>
  <c r="Q25" i="1"/>
  <c r="P25" i="1"/>
  <c r="O25" i="1"/>
  <c r="L25" i="1"/>
  <c r="K25" i="1"/>
  <c r="J25" i="1"/>
  <c r="I25" i="1"/>
  <c r="C25" i="1" s="1"/>
  <c r="H25" i="1"/>
  <c r="G25" i="1"/>
  <c r="F25" i="1"/>
  <c r="E25" i="1"/>
  <c r="D25" i="1"/>
  <c r="AA24" i="1"/>
  <c r="Y24" i="1"/>
  <c r="X24" i="1"/>
  <c r="W24" i="1"/>
  <c r="V24" i="1"/>
  <c r="U24" i="1"/>
  <c r="T24" i="1"/>
  <c r="S24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 s="1"/>
  <c r="AA23" i="1"/>
  <c r="Y23" i="1"/>
  <c r="X23" i="1"/>
  <c r="W23" i="1"/>
  <c r="V23" i="1"/>
  <c r="U23" i="1"/>
  <c r="T23" i="1"/>
  <c r="S23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 s="1"/>
  <c r="AA22" i="1"/>
  <c r="Y22" i="1"/>
  <c r="X22" i="1"/>
  <c r="W22" i="1"/>
  <c r="V22" i="1"/>
  <c r="U22" i="1"/>
  <c r="T22" i="1"/>
  <c r="S22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AA21" i="1"/>
  <c r="AA20" i="1"/>
  <c r="Y20" i="1"/>
  <c r="X20" i="1"/>
  <c r="W20" i="1"/>
  <c r="V20" i="1"/>
  <c r="U20" i="1"/>
  <c r="T20" i="1"/>
  <c r="S20" i="1"/>
  <c r="R20" i="1"/>
  <c r="Q20" i="1"/>
  <c r="P20" i="1"/>
  <c r="C20" i="1" s="1"/>
  <c r="O20" i="1"/>
  <c r="L20" i="1"/>
  <c r="K20" i="1"/>
  <c r="J20" i="1"/>
  <c r="I20" i="1"/>
  <c r="H20" i="1"/>
  <c r="G20" i="1"/>
  <c r="F20" i="1"/>
  <c r="E20" i="1"/>
  <c r="D20" i="1"/>
  <c r="AA19" i="1"/>
  <c r="AA18" i="1"/>
  <c r="Y18" i="1"/>
  <c r="X18" i="1"/>
  <c r="W18" i="1"/>
  <c r="V18" i="1"/>
  <c r="U18" i="1"/>
  <c r="T18" i="1"/>
  <c r="S18" i="1"/>
  <c r="R18" i="1"/>
  <c r="Q18" i="1"/>
  <c r="P18" i="1"/>
  <c r="O18" i="1"/>
  <c r="C18" i="1" s="1"/>
  <c r="L18" i="1"/>
  <c r="K18" i="1"/>
  <c r="J18" i="1"/>
  <c r="I18" i="1"/>
  <c r="H18" i="1"/>
  <c r="G18" i="1"/>
  <c r="F18" i="1"/>
  <c r="E18" i="1"/>
  <c r="D18" i="1"/>
  <c r="AA17" i="1"/>
  <c r="AA16" i="1"/>
  <c r="Y16" i="1"/>
  <c r="X16" i="1"/>
  <c r="W16" i="1"/>
  <c r="V16" i="1"/>
  <c r="U16" i="1"/>
  <c r="T16" i="1"/>
  <c r="S16" i="1"/>
  <c r="R16" i="1"/>
  <c r="Q16" i="1"/>
  <c r="P16" i="1"/>
  <c r="O16" i="1"/>
  <c r="L16" i="1"/>
  <c r="C16" i="1" s="1"/>
  <c r="K16" i="1"/>
  <c r="J16" i="1"/>
  <c r="I16" i="1"/>
  <c r="H16" i="1"/>
  <c r="G16" i="1"/>
  <c r="F16" i="1"/>
  <c r="E16" i="1"/>
  <c r="D16" i="1"/>
  <c r="AA15" i="1"/>
  <c r="Y15" i="1"/>
  <c r="X15" i="1"/>
  <c r="W15" i="1"/>
  <c r="V15" i="1"/>
  <c r="U15" i="1"/>
  <c r="T15" i="1"/>
  <c r="S15" i="1"/>
  <c r="R15" i="1"/>
  <c r="Q15" i="1"/>
  <c r="P15" i="1"/>
  <c r="O15" i="1"/>
  <c r="L15" i="1"/>
  <c r="K15" i="1"/>
  <c r="J15" i="1"/>
  <c r="C15" i="1" s="1"/>
  <c r="I15" i="1"/>
  <c r="H15" i="1"/>
  <c r="G15" i="1"/>
  <c r="F15" i="1"/>
  <c r="E15" i="1"/>
  <c r="D15" i="1"/>
  <c r="AA14" i="1"/>
  <c r="Y14" i="1"/>
  <c r="X14" i="1"/>
  <c r="W14" i="1"/>
  <c r="V14" i="1"/>
  <c r="U14" i="1"/>
  <c r="T14" i="1"/>
  <c r="S14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 s="1"/>
  <c r="AA13" i="1"/>
  <c r="Y13" i="1"/>
  <c r="X13" i="1"/>
  <c r="W13" i="1"/>
  <c r="V13" i="1"/>
  <c r="U13" i="1"/>
  <c r="T13" i="1"/>
  <c r="S13" i="1"/>
  <c r="R13" i="1"/>
  <c r="Q13" i="1"/>
  <c r="P13" i="1"/>
  <c r="O13" i="1"/>
  <c r="L13" i="1"/>
  <c r="K13" i="1"/>
  <c r="J13" i="1"/>
  <c r="I13" i="1"/>
  <c r="H13" i="1"/>
  <c r="G13" i="1"/>
  <c r="F13" i="1"/>
  <c r="E13" i="1"/>
  <c r="C13" i="1" s="1"/>
  <c r="D13" i="1"/>
  <c r="AA12" i="1"/>
  <c r="Y12" i="1"/>
  <c r="X12" i="1"/>
  <c r="W12" i="1"/>
  <c r="V12" i="1"/>
  <c r="U12" i="1"/>
  <c r="T12" i="1"/>
  <c r="S12" i="1"/>
  <c r="R12" i="1"/>
  <c r="Q12" i="1"/>
  <c r="P12" i="1"/>
  <c r="O12" i="1"/>
  <c r="L12" i="1"/>
  <c r="K12" i="1"/>
  <c r="J12" i="1"/>
  <c r="I12" i="1"/>
  <c r="H12" i="1"/>
  <c r="G12" i="1"/>
  <c r="F12" i="1"/>
  <c r="E12" i="1"/>
  <c r="D12" i="1"/>
  <c r="C12" i="1" s="1"/>
  <c r="AA11" i="1"/>
  <c r="Y11" i="1"/>
  <c r="X11" i="1"/>
  <c r="W11" i="1"/>
  <c r="V11" i="1"/>
  <c r="U11" i="1"/>
  <c r="T11" i="1"/>
  <c r="S11" i="1"/>
  <c r="R11" i="1"/>
  <c r="Q11" i="1"/>
  <c r="P11" i="1"/>
  <c r="C11" i="1" s="1"/>
  <c r="O11" i="1"/>
  <c r="L11" i="1"/>
  <c r="K11" i="1"/>
  <c r="J11" i="1"/>
  <c r="I11" i="1"/>
  <c r="H11" i="1"/>
  <c r="G11" i="1"/>
  <c r="F11" i="1"/>
  <c r="E11" i="1"/>
  <c r="D11" i="1"/>
  <c r="AA10" i="1"/>
  <c r="Y10" i="1"/>
  <c r="X10" i="1"/>
  <c r="W10" i="1"/>
  <c r="V10" i="1"/>
  <c r="U10" i="1"/>
  <c r="T10" i="1"/>
  <c r="S10" i="1"/>
  <c r="R10" i="1"/>
  <c r="Q10" i="1"/>
  <c r="P10" i="1"/>
  <c r="O10" i="1"/>
  <c r="L10" i="1"/>
  <c r="C10" i="1" s="1"/>
  <c r="K10" i="1"/>
  <c r="J10" i="1"/>
  <c r="I10" i="1"/>
  <c r="H10" i="1"/>
  <c r="G10" i="1"/>
  <c r="F10" i="1"/>
  <c r="E10" i="1"/>
  <c r="D10" i="1"/>
  <c r="AA9" i="1"/>
  <c r="Y9" i="1"/>
  <c r="X9" i="1"/>
  <c r="W9" i="1"/>
  <c r="V9" i="1"/>
  <c r="U9" i="1"/>
  <c r="T9" i="1"/>
  <c r="S9" i="1"/>
  <c r="R9" i="1"/>
  <c r="Q9" i="1"/>
  <c r="P9" i="1"/>
  <c r="O9" i="1"/>
  <c r="L9" i="1"/>
  <c r="K9" i="1"/>
  <c r="J9" i="1"/>
  <c r="C9" i="1" s="1"/>
  <c r="I9" i="1"/>
  <c r="H9" i="1"/>
  <c r="G9" i="1"/>
  <c r="F9" i="1"/>
  <c r="E9" i="1"/>
  <c r="D9" i="1"/>
  <c r="AA8" i="1"/>
  <c r="Y8" i="1"/>
  <c r="X8" i="1"/>
  <c r="W8" i="1"/>
  <c r="V8" i="1"/>
  <c r="U8" i="1"/>
  <c r="T8" i="1"/>
  <c r="S8" i="1"/>
  <c r="R8" i="1"/>
  <c r="Q8" i="1"/>
  <c r="P8" i="1"/>
  <c r="O8" i="1"/>
  <c r="L8" i="1"/>
  <c r="K8" i="1"/>
  <c r="J8" i="1"/>
  <c r="I8" i="1"/>
  <c r="H8" i="1"/>
  <c r="G8" i="1"/>
  <c r="F8" i="1"/>
  <c r="E8" i="1"/>
  <c r="D8" i="1"/>
  <c r="C8" i="1" s="1"/>
  <c r="AA7" i="1"/>
  <c r="Y6" i="1"/>
  <c r="X6" i="1"/>
  <c r="W6" i="1"/>
  <c r="V6" i="1"/>
  <c r="U6" i="1"/>
  <c r="T6" i="1"/>
  <c r="S6" i="1"/>
  <c r="R6" i="1"/>
  <c r="Q6" i="1"/>
  <c r="P6" i="1"/>
  <c r="O6" i="1"/>
  <c r="L6" i="1"/>
  <c r="K6" i="1"/>
  <c r="J6" i="1"/>
  <c r="I6" i="1"/>
  <c r="H6" i="1"/>
  <c r="G6" i="1"/>
  <c r="F6" i="1"/>
  <c r="E6" i="1"/>
  <c r="C6" i="1" s="1"/>
  <c r="D6" i="1"/>
  <c r="Z5" i="1"/>
  <c r="Z4" i="1"/>
  <c r="Z3" i="1"/>
</calcChain>
</file>

<file path=xl/sharedStrings.xml><?xml version="1.0" encoding="utf-8"?>
<sst xmlns="http://schemas.openxmlformats.org/spreadsheetml/2006/main" count="93" uniqueCount="80">
  <si>
    <t>　　　　保健医療圏 ・ 保健所 ･ 市町別　</t>
  </si>
  <si>
    <t>総数</t>
  </si>
  <si>
    <t>0～4歳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</si>
  <si>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</si>
  <si>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</si>
  <si>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</si>
  <si>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</si>
  <si>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</si>
  <si>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</si>
  <si>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</si>
  <si>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</si>
  <si>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</si>
  <si>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</si>
  <si>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</si>
  <si>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</si>
  <si>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</si>
  <si>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</si>
  <si>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</si>
  <si>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</t>
  </si>
  <si>
    <t>0～14</t>
  </si>
  <si>
    <t>15～64</t>
  </si>
  <si>
    <t>65～</t>
  </si>
  <si>
    <t/>
  </si>
  <si>
    <t>広島市</t>
  </si>
  <si>
    <t>　　中区</t>
  </si>
  <si>
    <t>　　東区</t>
  </si>
  <si>
    <t>　　南区</t>
  </si>
  <si>
    <t>　　西区</t>
  </si>
  <si>
    <t>　　安佐南区</t>
  </si>
  <si>
    <t>　　安佐北区</t>
  </si>
  <si>
    <t>　　安芸区</t>
  </si>
  <si>
    <t>　　佐伯区</t>
  </si>
  <si>
    <t>福山市</t>
  </si>
  <si>
    <t>呉市</t>
  </si>
  <si>
    <t>　　大竹市</t>
  </si>
  <si>
    <t>　　廿日市市</t>
  </si>
  <si>
    <t>　　府中町</t>
  </si>
  <si>
    <t>　　海田町</t>
  </si>
  <si>
    <t>　　熊野町</t>
  </si>
  <si>
    <t>　　坂町</t>
  </si>
  <si>
    <t>　　竹原市</t>
  </si>
  <si>
    <t>　　東広島市</t>
  </si>
  <si>
    <t>　　三原市</t>
  </si>
  <si>
    <t>　　尾道市</t>
  </si>
  <si>
    <t>　　世羅町</t>
  </si>
  <si>
    <t>　　府中市</t>
  </si>
  <si>
    <t>　　三次市</t>
  </si>
  <si>
    <t>　　庄原市</t>
  </si>
  <si>
    <t>　　　　 　９-２　住民基本台帳人口 ・ 率 、 性 ( 男 ) ･ 年齢 （ ５歳階級 ） ・</t>
    <rPh sb="10" eb="16">
      <t>ジュウミンキホンダイチョウ</t>
    </rPh>
    <rPh sb="21" eb="22">
      <t>リツ</t>
    </rPh>
    <rPh sb="29" eb="30">
      <t>オトコ</t>
    </rPh>
    <rPh sb="41" eb="42">
      <t>サイ</t>
    </rPh>
    <rPh sb="42" eb="44">
      <t>カイキュウ</t>
    </rPh>
    <phoneticPr fontId="3"/>
  </si>
  <si>
    <t xml:space="preserve"> 令和５年１月１日現在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</si>
  <si>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保　健　所</t>
    <rPh sb="0" eb="3">
      <t>ホケン</t>
    </rPh>
    <rPh sb="4" eb="5">
      <t>ショ</t>
    </rPh>
    <phoneticPr fontId="3"/>
  </si>
  <si>
    <t>市　　　町</t>
    <rPh sb="0" eb="5">
      <t>シチョウ</t>
    </rPh>
    <phoneticPr fontId="3"/>
  </si>
  <si>
    <t>再　　　掲</t>
    <rPh sb="0" eb="1">
      <t>サイ</t>
    </rPh>
    <rPh sb="4" eb="5">
      <t>カチ</t>
    </rPh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</si>
  <si>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</si>
  <si>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>総　　　数</t>
    <rPh sb="0" eb="1">
      <t>フサ</t>
    </rPh>
    <rPh sb="4" eb="5">
      <t>カズ</t>
    </rPh>
    <phoneticPr fontId="3"/>
  </si>
  <si>
    <t>西部</t>
    <rPh sb="0" eb="2">
      <t>セイブ</t>
    </rPh>
    <phoneticPr fontId="3"/>
  </si>
  <si>
    <t>　西部</t>
    <rPh sb="1" eb="3">
      <t>セイブ</t>
    </rPh>
    <phoneticPr fontId="3"/>
  </si>
  <si>
    <t>　広島支所</t>
    <rPh sb="1" eb="3">
      <t>ヒロシマ</t>
    </rPh>
    <rPh sb="3" eb="5">
      <t>シショ</t>
    </rPh>
    <phoneticPr fontId="3"/>
  </si>
  <si>
    <t>　　安芸高田市</t>
    <rPh sb="2" eb="4">
      <t>アキ</t>
    </rPh>
    <rPh sb="4" eb="6">
      <t>タカタ</t>
    </rPh>
    <rPh sb="6" eb="7">
      <t>シ</t>
    </rPh>
    <phoneticPr fontId="3"/>
  </si>
  <si>
    <t>　　安芸太田町</t>
    <rPh sb="2" eb="4">
      <t>アキ</t>
    </rPh>
    <rPh sb="4" eb="7">
      <t>オオタチョウ</t>
    </rPh>
    <phoneticPr fontId="3"/>
  </si>
  <si>
    <t>　　北広島町</t>
    <rPh sb="2" eb="3">
      <t>キタ</t>
    </rPh>
    <rPh sb="3" eb="6">
      <t>ヒロシマチョウ</t>
    </rPh>
    <phoneticPr fontId="3"/>
  </si>
  <si>
    <t>　呉支所</t>
    <rPh sb="2" eb="3">
      <t>シ</t>
    </rPh>
    <rPh sb="3" eb="4">
      <t>ショ</t>
    </rPh>
    <phoneticPr fontId="3"/>
  </si>
  <si>
    <t>　　江田島市</t>
    <rPh sb="2" eb="5">
      <t>エタジマ</t>
    </rPh>
    <rPh sb="5" eb="6">
      <t>シ</t>
    </rPh>
    <phoneticPr fontId="3"/>
  </si>
  <si>
    <t>西部東</t>
    <rPh sb="0" eb="2">
      <t>セイブ</t>
    </rPh>
    <rPh sb="2" eb="3">
      <t>ヒガシ</t>
    </rPh>
    <phoneticPr fontId="3"/>
  </si>
  <si>
    <t>　　大崎上島町</t>
    <rPh sb="4" eb="6">
      <t>カミジマ</t>
    </rPh>
    <phoneticPr fontId="3"/>
  </si>
  <si>
    <t>東部</t>
    <rPh sb="0" eb="2">
      <t>トウブ</t>
    </rPh>
    <phoneticPr fontId="3"/>
  </si>
  <si>
    <t>　東部</t>
    <rPh sb="1" eb="3">
      <t>トウブ</t>
    </rPh>
    <phoneticPr fontId="3"/>
  </si>
  <si>
    <t>　福山支所</t>
    <rPh sb="3" eb="5">
      <t>シショ</t>
    </rPh>
    <phoneticPr fontId="3"/>
  </si>
  <si>
    <t>　　神石高原町</t>
    <rPh sb="2" eb="4">
      <t>ジンセキ</t>
    </rPh>
    <rPh sb="4" eb="6">
      <t>コウゲン</t>
    </rPh>
    <rPh sb="6" eb="7">
      <t>チョウ</t>
    </rPh>
    <phoneticPr fontId="3"/>
  </si>
  <si>
    <t>北部</t>
    <rPh sb="0" eb="2">
      <t>ホクブ</t>
    </rPh>
    <phoneticPr fontId="3"/>
  </si>
  <si>
    <t>（二次保健医療圏）</t>
    <rPh sb="1" eb="2">
      <t>２</t>
    </rPh>
    <rPh sb="2" eb="3">
      <t>ツギ</t>
    </rPh>
    <rPh sb="3" eb="5">
      <t>ホケン</t>
    </rPh>
    <rPh sb="5" eb="7">
      <t>イリョウ</t>
    </rPh>
    <rPh sb="7" eb="8">
      <t>ケン</t>
    </rPh>
    <phoneticPr fontId="3"/>
  </si>
  <si>
    <t>（二次保険医療圏）</t>
    <rPh sb="1" eb="3">
      <t>ニジ</t>
    </rPh>
    <rPh sb="3" eb="5">
      <t>ホケン</t>
    </rPh>
    <rPh sb="5" eb="8">
      <t>イリョ</t>
    </rPh>
    <phoneticPr fontId="3"/>
  </si>
  <si>
    <t>　広島</t>
    <rPh sb="1" eb="3">
      <t>ヒロシマ</t>
    </rPh>
    <phoneticPr fontId="3"/>
  </si>
  <si>
    <t>　広島西</t>
    <rPh sb="1" eb="3">
      <t>ヒロシマ</t>
    </rPh>
    <rPh sb="3" eb="4">
      <t>ニシ</t>
    </rPh>
    <phoneticPr fontId="3"/>
  </si>
  <si>
    <t>　呉</t>
    <rPh sb="1" eb="2">
      <t>クレ</t>
    </rPh>
    <phoneticPr fontId="3"/>
  </si>
  <si>
    <t>　広島中央</t>
    <rPh sb="1" eb="3">
      <t>ヒロシマ</t>
    </rPh>
    <rPh sb="3" eb="5">
      <t>チュウオウ</t>
    </rPh>
    <phoneticPr fontId="3"/>
  </si>
  <si>
    <t>　尾三</t>
    <rPh sb="1" eb="2">
      <t>ビ</t>
    </rPh>
    <rPh sb="2" eb="3">
      <t>3</t>
    </rPh>
    <phoneticPr fontId="3"/>
  </si>
  <si>
    <t>　福山・府中</t>
    <rPh sb="1" eb="3">
      <t>フクヤマ</t>
    </rPh>
    <rPh sb="4" eb="6">
      <t>フチュウ</t>
    </rPh>
    <phoneticPr fontId="3"/>
  </si>
  <si>
    <t>　備北</t>
    <rPh sb="1" eb="2">
      <t>ビ</t>
    </rPh>
    <rPh sb="2" eb="3">
      <t>キタ</t>
    </rPh>
    <phoneticPr fontId="3"/>
  </si>
  <si>
    <t>注） 年齢不詳は含まない。</t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</si>
</sst>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0"/>
      <name val="ＭＳ Ｐゴシック"/>
      <family val="3"/>
    </font>
    <font>
      <sz val="9"/>
      <name val="ＭＳ 明朝"/>
      <family val="1"/>
    </font>
    <font>
      <sz val="12"/>
      <name val="ＭＳ Ｐゴシック"/>
      <family val="3"/>
    </font>
    <font>
      <sz val="9"/>
      <name val="ＭＳ Ｐゴシック"/>
      <family val="3"/>
    </font>
    <font>
      <sz val="9"/>
      <color indexed="10"/>
      <name val="ＭＳ 明朝"/>
      <family val="1"/>
    </font>
    <font>
      <sz val="8"/>
      <name val="ＭＳ 明朝"/>
      <family val="1"/>
    </font>
    <font>
      <sz val="8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5" fontId="7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1" applyNumberFormat="1" applyFont="1" applyAlignment="1">
      <alignment horizontal="centerContinuous" vertical="center"/>
    </xf>
    <xf numFmtId="0" fontId="4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horizontal="right" vertical="center"/>
    </xf>
    <xf numFmtId="0" fontId="4" fillId="0" borderId="1" xfId="1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1" applyNumberFormat="1" applyFont="1" applyBorder="1"/>
    <xf numFmtId="0" fontId="4" fillId="0" borderId="4" xfId="1" applyNumberFormat="1" applyFont="1" applyBorder="1"/>
    <xf numFmtId="0" fontId="4" fillId="0" borderId="5" xfId="1" applyNumberFormat="1" applyFont="1" applyBorder="1"/>
    <xf numFmtId="0" fontId="4" fillId="0" borderId="6" xfId="1" applyNumberFormat="1" applyFont="1" applyBorder="1"/>
    <xf numFmtId="0" fontId="4" fillId="0" borderId="7" xfId="1" applyNumberFormat="1" applyFont="1" applyBorder="1"/>
    <xf numFmtId="0" fontId="4" fillId="0" borderId="8" xfId="1" applyNumberFormat="1" applyFont="1" applyBorder="1"/>
    <xf numFmtId="0" fontId="4" fillId="0" borderId="9" xfId="1" applyNumberFormat="1" applyFont="1" applyBorder="1"/>
    <xf numFmtId="0" fontId="4" fillId="0" borderId="10" xfId="1" applyNumberFormat="1" applyFont="1" applyBorder="1"/>
    <xf numFmtId="0" fontId="4" fillId="0" borderId="1" xfId="1" applyNumberFormat="1" applyFont="1" applyBorder="1"/>
    <xf numFmtId="0" fontId="4" fillId="0" borderId="2" xfId="1" applyNumberFormat="1" applyFont="1" applyBorder="1"/>
    <xf numFmtId="0" fontId="4" fillId="0" borderId="8" xfId="1" applyNumberFormat="1" applyFont="1" applyBorder="1" applyAlignment="1">
      <alignment horizontal="centerContinuous"/>
    </xf>
    <xf numFmtId="0" fontId="4" fillId="0" borderId="6" xfId="1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top"/>
    </xf>
    <xf numFmtId="0" fontId="4" fillId="0" borderId="0" xfId="1" applyNumberFormat="1" applyFont="1" applyAlignment="1">
      <alignment horizontal="center" vertical="top"/>
    </xf>
    <xf numFmtId="0" fontId="4" fillId="0" borderId="11" xfId="1" applyNumberFormat="1" applyFont="1" applyBorder="1" applyAlignment="1">
      <alignment horizontal="center" vertical="top"/>
    </xf>
    <xf numFmtId="0" fontId="4" fillId="0" borderId="12" xfId="1" applyNumberFormat="1" applyFont="1" applyBorder="1" applyAlignment="1">
      <alignment horizontal="center" vertical="top"/>
    </xf>
    <xf numFmtId="0" fontId="4" fillId="0" borderId="6" xfId="1" applyNumberFormat="1" applyFont="1" applyBorder="1" applyAlignment="1">
      <alignment horizontal="center" vertical="top"/>
    </xf>
    <xf numFmtId="0" fontId="4" fillId="0" borderId="7" xfId="1" applyNumberFormat="1" applyFont="1" applyBorder="1" applyAlignment="1">
      <alignment horizontal="center" vertical="top"/>
    </xf>
    <xf numFmtId="0" fontId="4" fillId="0" borderId="13" xfId="1" applyNumberFormat="1" applyFont="1" applyBorder="1" applyAlignment="1">
      <alignment horizontal="center" vertical="top"/>
    </xf>
    <xf numFmtId="0" fontId="4" fillId="0" borderId="14" xfId="1" applyNumberFormat="1" applyFont="1" applyBorder="1" applyAlignment="1">
      <alignment horizontal="center" vertical="top"/>
    </xf>
    <xf numFmtId="0" fontId="4" fillId="0" borderId="15" xfId="1" applyNumberFormat="1" applyFont="1" applyBorder="1" applyAlignment="1">
      <alignment horizontal="center" vertical="top"/>
    </xf>
    <xf numFmtId="0" fontId="4" fillId="0" borderId="16" xfId="1" applyNumberFormat="1" applyFont="1" applyBorder="1" applyAlignment="1">
      <alignment horizontal="centerContinuous" vertical="top"/>
    </xf>
    <xf numFmtId="0" fontId="4" fillId="0" borderId="17" xfId="1" applyNumberFormat="1" applyFont="1" applyBorder="1" applyAlignment="1">
      <alignment horizontal="center" vertical="top"/>
    </xf>
    <xf numFmtId="0" fontId="4" fillId="0" borderId="18" xfId="1" applyNumberFormat="1" applyFont="1" applyBorder="1" applyAlignment="1">
      <alignment horizontal="centerContinuous" vertical="top"/>
    </xf>
    <xf numFmtId="0" fontId="4" fillId="0" borderId="13" xfId="1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4" fillId="0" borderId="19" xfId="1" applyNumberFormat="1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 vertical="top"/>
    </xf>
    <xf numFmtId="0" fontId="4" fillId="0" borderId="17" xfId="1" applyNumberFormat="1" applyFont="1" applyBorder="1" applyAlignment="1">
      <alignment horizontal="center"/>
    </xf>
    <xf numFmtId="0" fontId="4" fillId="0" borderId="21" xfId="1" applyNumberFormat="1" applyFont="1" applyBorder="1" applyAlignment="1">
      <alignment horizontal="center"/>
    </xf>
    <xf numFmtId="0" fontId="4" fillId="0" borderId="21" xfId="1" applyNumberFormat="1" applyFont="1" applyBorder="1"/>
    <xf numFmtId="0" fontId="4" fillId="0" borderId="22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0" fontId="4" fillId="0" borderId="24" xfId="1" applyNumberFormat="1" applyFont="1" applyBorder="1" applyAlignment="1">
      <alignment horizontal="center"/>
    </xf>
    <xf numFmtId="0" fontId="4" fillId="0" borderId="25" xfId="1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1" applyNumberFormat="1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0" fontId="6" fillId="0" borderId="27" xfId="1" applyNumberFormat="1" applyFont="1" applyBorder="1" applyAlignment="1">
      <alignment horizontal="centerContinuous" vertical="center"/>
    </xf>
    <xf numFmtId="176" fontId="6" fillId="0" borderId="28" xfId="1" applyNumberFormat="1" applyFont="1" applyBorder="1" applyAlignment="1">
      <alignment vertical="center" shrinkToFit="1"/>
    </xf>
    <xf numFmtId="176" fontId="6" fillId="0" borderId="29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6" fontId="6" fillId="0" borderId="30" xfId="1" applyNumberFormat="1" applyFont="1" applyBorder="1" applyAlignment="1">
      <alignment vertical="center" shrinkToFit="1"/>
    </xf>
    <xf numFmtId="0" fontId="6" fillId="0" borderId="7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vertical="top"/>
    </xf>
    <xf numFmtId="0" fontId="6" fillId="0" borderId="27" xfId="1" quotePrefix="1" applyNumberFormat="1" applyFont="1" applyBorder="1" applyAlignment="1">
      <alignment vertical="top"/>
    </xf>
    <xf numFmtId="176" fontId="6" fillId="0" borderId="0" xfId="1" applyNumberFormat="1" applyFont="1" applyAlignment="1">
      <alignment vertical="top" shrinkToFit="1"/>
    </xf>
    <xf numFmtId="176" fontId="6" fillId="0" borderId="7" xfId="1" applyNumberFormat="1" applyFont="1" applyBorder="1" applyAlignment="1">
      <alignment vertical="top" shrinkToFit="1"/>
    </xf>
    <xf numFmtId="176" fontId="6" fillId="0" borderId="6" xfId="1" applyNumberFormat="1" applyFont="1" applyBorder="1" applyAlignment="1">
      <alignment vertical="top" shrinkToFit="1"/>
    </xf>
    <xf numFmtId="0" fontId="9" fillId="0" borderId="6" xfId="1" applyNumberFormat="1" applyFont="1" applyBorder="1" applyAlignment="1">
      <alignment vertical="top"/>
    </xf>
    <xf numFmtId="0" fontId="6" fillId="0" borderId="7" xfId="1" applyNumberFormat="1" applyFont="1" applyBorder="1" applyAlignment="1">
      <alignment vertical="top"/>
    </xf>
    <xf numFmtId="0" fontId="6" fillId="0" borderId="27" xfId="1" applyNumberFormat="1" applyFont="1" applyBorder="1" applyAlignment="1">
      <alignment vertical="top"/>
    </xf>
    <xf numFmtId="176" fontId="6" fillId="0" borderId="7" xfId="1" applyNumberFormat="1" applyFont="1" applyBorder="1" applyAlignment="1">
      <alignment vertical="center" shrinkToFit="1"/>
    </xf>
    <xf numFmtId="176" fontId="6" fillId="0" borderId="6" xfId="1" applyNumberFormat="1" applyFont="1" applyBorder="1" applyAlignment="1">
      <alignment vertical="center" shrinkToFit="1"/>
    </xf>
    <xf numFmtId="0" fontId="6" fillId="0" borderId="6" xfId="1" applyNumberFormat="1" applyFont="1" applyBorder="1" applyAlignment="1">
      <alignment vertical="top"/>
    </xf>
    <xf numFmtId="0" fontId="6" fillId="0" borderId="27" xfId="1" quotePrefix="1" applyNumberFormat="1" applyFont="1" applyBorder="1" applyAlignment="1">
      <alignment horizontal="left" vertical="top"/>
    </xf>
    <xf numFmtId="0" fontId="6" fillId="0" borderId="7" xfId="1" applyNumberFormat="1" applyFont="1" applyBorder="1" applyAlignment="1">
      <alignment horizontal="left" vertical="top"/>
    </xf>
    <xf numFmtId="0" fontId="6" fillId="0" borderId="0" xfId="1" applyNumberFormat="1" applyFont="1" applyAlignment="1">
      <alignment vertical="top"/>
    </xf>
    <xf numFmtId="0" fontId="6" fillId="0" borderId="0" xfId="1" quotePrefix="1" applyNumberFormat="1" applyFont="1" applyAlignment="1">
      <alignment vertical="top"/>
    </xf>
    <xf numFmtId="0" fontId="10" fillId="0" borderId="6" xfId="1" applyNumberFormat="1" applyFont="1" applyBorder="1" applyAlignment="1">
      <alignment vertical="top"/>
    </xf>
    <xf numFmtId="0" fontId="10" fillId="0" borderId="7" xfId="1" applyNumberFormat="1" applyFont="1" applyBorder="1" applyAlignment="1">
      <alignment vertical="top"/>
    </xf>
    <xf numFmtId="0" fontId="6" fillId="0" borderId="6" xfId="1" applyNumberFormat="1" applyFont="1" applyBorder="1" applyAlignment="1">
      <alignment horizontal="left" vertical="top" shrinkToFit="1"/>
    </xf>
    <xf numFmtId="0" fontId="6" fillId="0" borderId="7" xfId="1" applyNumberFormat="1" applyFont="1" applyBorder="1" applyAlignment="1">
      <alignment horizontal="left" vertical="top" shrinkToFit="1"/>
    </xf>
    <xf numFmtId="0" fontId="10" fillId="0" borderId="6" xfId="1" applyNumberFormat="1" applyFont="1" applyBorder="1" applyAlignment="1">
      <alignment horizontal="left" vertical="top" shrinkToFit="1"/>
    </xf>
    <xf numFmtId="0" fontId="10" fillId="0" borderId="7" xfId="1" applyNumberFormat="1" applyFont="1" applyBorder="1" applyAlignment="1">
      <alignment horizontal="left" vertical="top" shrinkToFit="1"/>
    </xf>
    <xf numFmtId="0" fontId="8" fillId="0" borderId="19" xfId="0" applyFont="1" applyBorder="1" applyAlignment="1">
      <alignment vertical="top"/>
    </xf>
    <xf numFmtId="0" fontId="6" fillId="0" borderId="31" xfId="1" applyNumberFormat="1" applyFont="1" applyBorder="1" applyAlignment="1">
      <alignment vertical="top"/>
    </xf>
    <xf numFmtId="176" fontId="6" fillId="0" borderId="32" xfId="1" applyNumberFormat="1" applyFont="1" applyBorder="1" applyAlignment="1">
      <alignment vertical="top" shrinkToFit="1"/>
    </xf>
    <xf numFmtId="176" fontId="6" fillId="0" borderId="32" xfId="0" applyNumberFormat="1" applyFont="1" applyBorder="1" applyAlignment="1">
      <alignment vertical="center" shrinkToFit="1"/>
    </xf>
    <xf numFmtId="176" fontId="6" fillId="0" borderId="20" xfId="1" applyNumberFormat="1" applyFont="1" applyBorder="1" applyAlignment="1">
      <alignment vertical="center" shrinkToFit="1"/>
    </xf>
    <xf numFmtId="176" fontId="6" fillId="0" borderId="19" xfId="1" applyNumberFormat="1" applyFont="1" applyBorder="1" applyAlignment="1">
      <alignment vertical="center" shrinkToFit="1"/>
    </xf>
    <xf numFmtId="0" fontId="6" fillId="0" borderId="19" xfId="1" applyNumberFormat="1" applyFont="1" applyBorder="1" applyAlignment="1">
      <alignment vertical="top"/>
    </xf>
    <xf numFmtId="0" fontId="6" fillId="0" borderId="20" xfId="1" applyNumberFormat="1" applyFont="1" applyBorder="1" applyAlignment="1">
      <alignment vertical="top"/>
    </xf>
    <xf numFmtId="0" fontId="10" fillId="0" borderId="0" xfId="0" applyFont="1" applyAlignment="1"/>
    <xf numFmtId="0" fontId="11" fillId="0" borderId="0" xfId="0" applyFont="1" applyAlignment="1"/>
  </cellXfs>
  <cellStyles count="2">
    <cellStyle name="標準" xfId="0" builtinId="0"/>
    <cellStyle name="標準_付録８・９　住民基本台帳人口・実数、率、性・年齢（5歳階級）保健医療圏・保健所・市町別" xfId="1" xr:uid="{97DBBA3D-A183-48E6-8859-7B3638706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010&#20581;&#24247;&#31119;&#31049;&#32207;&#21209;&#35506;\01&#12288;&#32207;&#21209;&#12464;&#12523;&#12540;&#12503;\320_&#32113;&#35336;\D02%20&#20154;&#21475;&#21205;&#24907;\03_&#24180;&#22577;&#20316;&#25104;\&#20196;&#21644;&#65301;&#24180;&#32113;&#35336;&#24180;&#22577;%20&#31532;52&#21495;&#65288;&#20316;&#25104;R6&#24180;&#65289;\04%20&#20184;&#37682;\01_&#12308;&#20184;&#37682;&#12309;1&#65374;9%20&#9733;&#9734;&#20837;&#21147;&#12487;&#12540;&#12479;&#9734;&#9733;.xlsx" TargetMode="External"/><Relationship Id="rId1" Type="http://schemas.openxmlformats.org/officeDocument/2006/relationships/externalLinkPath" Target="01_&#12308;&#20184;&#37682;&#12309;1&#65374;9%20&#9733;&#9734;&#20837;&#21147;&#12487;&#12540;&#12479;&#9734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シート 付録用"/>
      <sheetName val="データシート 付録７_広島"/>
      <sheetName val="データシート 付録８-9"/>
      <sheetName val="付録１"/>
      <sheetName val="付録２"/>
      <sheetName val="付録３-1・2"/>
      <sheetName val="付録４"/>
      <sheetName val="付録５・６"/>
      <sheetName val="付録７"/>
      <sheetName val="付録8-1"/>
      <sheetName val="付録8-2"/>
      <sheetName val="付録8-3"/>
      <sheetName val="付録9-1"/>
      <sheetName val="付録9-2"/>
      <sheetName val="付録9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>
            <v>1317979</v>
          </cell>
          <cell r="D6">
            <v>49639</v>
          </cell>
          <cell r="E6">
            <v>59367</v>
          </cell>
          <cell r="F6">
            <v>64460</v>
          </cell>
          <cell r="G6">
            <v>65069</v>
          </cell>
          <cell r="H6">
            <v>66899</v>
          </cell>
          <cell r="I6">
            <v>64497</v>
          </cell>
          <cell r="J6">
            <v>67100</v>
          </cell>
          <cell r="K6">
            <v>76271</v>
          </cell>
          <cell r="L6">
            <v>84738</v>
          </cell>
          <cell r="O6">
            <v>104260</v>
          </cell>
          <cell r="P6">
            <v>101780</v>
          </cell>
          <cell r="Q6">
            <v>82408</v>
          </cell>
          <cell r="R6">
            <v>77689</v>
          </cell>
          <cell r="S6">
            <v>79020</v>
          </cell>
          <cell r="T6">
            <v>97490</v>
          </cell>
          <cell r="U6">
            <v>75966</v>
          </cell>
          <cell r="V6">
            <v>101326</v>
          </cell>
          <cell r="W6">
            <v>173466</v>
          </cell>
          <cell r="X6">
            <v>790711</v>
          </cell>
          <cell r="Y6">
            <v>353802</v>
          </cell>
        </row>
        <row r="8">
          <cell r="C8">
            <v>563808</v>
          </cell>
          <cell r="D8">
            <v>22764</v>
          </cell>
          <cell r="E8">
            <v>26505</v>
          </cell>
          <cell r="F8">
            <v>28572</v>
          </cell>
          <cell r="G8">
            <v>28480</v>
          </cell>
          <cell r="H8">
            <v>29818</v>
          </cell>
          <cell r="I8">
            <v>30085</v>
          </cell>
          <cell r="J8">
            <v>30738</v>
          </cell>
          <cell r="K8">
            <v>34136</v>
          </cell>
          <cell r="L8">
            <v>38152</v>
          </cell>
          <cell r="O8">
            <v>47119</v>
          </cell>
          <cell r="P8">
            <v>46368</v>
          </cell>
          <cell r="Q8">
            <v>36666</v>
          </cell>
          <cell r="R8">
            <v>32056</v>
          </cell>
          <cell r="S8">
            <v>30263</v>
          </cell>
          <cell r="T8">
            <v>36829</v>
          </cell>
          <cell r="U8">
            <v>28905</v>
          </cell>
          <cell r="V8">
            <v>36352</v>
          </cell>
          <cell r="W8">
            <v>77841</v>
          </cell>
          <cell r="X8">
            <v>353618</v>
          </cell>
          <cell r="Y8">
            <v>132349</v>
          </cell>
        </row>
        <row r="9">
          <cell r="C9">
            <v>61632</v>
          </cell>
          <cell r="D9">
            <v>2355</v>
          </cell>
          <cell r="E9">
            <v>2587</v>
          </cell>
          <cell r="F9">
            <v>2360</v>
          </cell>
          <cell r="G9">
            <v>2447</v>
          </cell>
          <cell r="H9">
            <v>3214</v>
          </cell>
          <cell r="I9">
            <v>4192</v>
          </cell>
          <cell r="J9">
            <v>3974</v>
          </cell>
          <cell r="K9">
            <v>4137</v>
          </cell>
          <cell r="L9">
            <v>4391</v>
          </cell>
          <cell r="O9">
            <v>5205</v>
          </cell>
          <cell r="P9">
            <v>5257</v>
          </cell>
          <cell r="Q9">
            <v>4107</v>
          </cell>
          <cell r="R9">
            <v>3649</v>
          </cell>
          <cell r="S9">
            <v>3370</v>
          </cell>
          <cell r="T9">
            <v>3977</v>
          </cell>
          <cell r="U9">
            <v>2911</v>
          </cell>
          <cell r="V9">
            <v>3499</v>
          </cell>
          <cell r="W9">
            <v>7302</v>
          </cell>
          <cell r="X9">
            <v>40573</v>
          </cell>
          <cell r="Y9">
            <v>13757</v>
          </cell>
        </row>
        <row r="10">
          <cell r="C10">
            <v>56059</v>
          </cell>
          <cell r="D10">
            <v>2310</v>
          </cell>
          <cell r="E10">
            <v>2675</v>
          </cell>
          <cell r="F10">
            <v>2891</v>
          </cell>
          <cell r="G10">
            <v>2815</v>
          </cell>
          <cell r="H10">
            <v>2736</v>
          </cell>
          <cell r="I10">
            <v>2782</v>
          </cell>
          <cell r="J10">
            <v>2792</v>
          </cell>
          <cell r="K10">
            <v>3323</v>
          </cell>
          <cell r="L10">
            <v>3712</v>
          </cell>
          <cell r="O10">
            <v>4463</v>
          </cell>
          <cell r="P10">
            <v>4508</v>
          </cell>
          <cell r="Q10">
            <v>3928</v>
          </cell>
          <cell r="R10">
            <v>3477</v>
          </cell>
          <cell r="S10">
            <v>3164</v>
          </cell>
          <cell r="T10">
            <v>3647</v>
          </cell>
          <cell r="U10">
            <v>2974</v>
          </cell>
          <cell r="V10">
            <v>3862</v>
          </cell>
          <cell r="W10">
            <v>7876</v>
          </cell>
          <cell r="X10">
            <v>34536</v>
          </cell>
          <cell r="Y10">
            <v>13647</v>
          </cell>
        </row>
        <row r="11">
          <cell r="C11">
            <v>68124</v>
          </cell>
          <cell r="D11">
            <v>2738</v>
          </cell>
          <cell r="E11">
            <v>3086</v>
          </cell>
          <cell r="F11">
            <v>3258</v>
          </cell>
          <cell r="G11">
            <v>3444</v>
          </cell>
          <cell r="H11">
            <v>4039</v>
          </cell>
          <cell r="I11">
            <v>3872</v>
          </cell>
          <cell r="J11">
            <v>3835</v>
          </cell>
          <cell r="K11">
            <v>4142</v>
          </cell>
          <cell r="L11">
            <v>4689</v>
          </cell>
          <cell r="O11">
            <v>5775</v>
          </cell>
          <cell r="P11">
            <v>5614</v>
          </cell>
          <cell r="Q11">
            <v>4632</v>
          </cell>
          <cell r="R11">
            <v>3973</v>
          </cell>
          <cell r="S11">
            <v>3634</v>
          </cell>
          <cell r="T11">
            <v>4137</v>
          </cell>
          <cell r="U11">
            <v>3280</v>
          </cell>
          <cell r="V11">
            <v>3976</v>
          </cell>
          <cell r="W11">
            <v>9082</v>
          </cell>
          <cell r="X11">
            <v>44015</v>
          </cell>
          <cell r="Y11">
            <v>15027</v>
          </cell>
        </row>
        <row r="12">
          <cell r="C12">
            <v>88319</v>
          </cell>
          <cell r="D12">
            <v>3436</v>
          </cell>
          <cell r="E12">
            <v>3910</v>
          </cell>
          <cell r="F12">
            <v>4317</v>
          </cell>
          <cell r="G12">
            <v>4275</v>
          </cell>
          <cell r="H12">
            <v>4735</v>
          </cell>
          <cell r="I12">
            <v>5195</v>
          </cell>
          <cell r="J12">
            <v>5255</v>
          </cell>
          <cell r="K12">
            <v>5658</v>
          </cell>
          <cell r="L12">
            <v>6247</v>
          </cell>
          <cell r="O12">
            <v>7499</v>
          </cell>
          <cell r="P12">
            <v>7426</v>
          </cell>
          <cell r="Q12">
            <v>6094</v>
          </cell>
          <cell r="R12">
            <v>5087</v>
          </cell>
          <cell r="S12">
            <v>4757</v>
          </cell>
          <cell r="T12">
            <v>5380</v>
          </cell>
          <cell r="U12">
            <v>3954</v>
          </cell>
          <cell r="V12">
            <v>5094</v>
          </cell>
          <cell r="W12">
            <v>11663</v>
          </cell>
          <cell r="X12">
            <v>57471</v>
          </cell>
          <cell r="Y12">
            <v>19185</v>
          </cell>
        </row>
        <row r="13">
          <cell r="C13">
            <v>117802</v>
          </cell>
          <cell r="D13">
            <v>5566</v>
          </cell>
          <cell r="E13">
            <v>6434</v>
          </cell>
          <cell r="F13">
            <v>7066</v>
          </cell>
          <cell r="G13">
            <v>6773</v>
          </cell>
          <cell r="H13">
            <v>6545</v>
          </cell>
          <cell r="I13">
            <v>6470</v>
          </cell>
          <cell r="J13">
            <v>6537</v>
          </cell>
          <cell r="K13">
            <v>7309</v>
          </cell>
          <cell r="L13">
            <v>8227</v>
          </cell>
          <cell r="O13">
            <v>10662</v>
          </cell>
          <cell r="P13">
            <v>10358</v>
          </cell>
          <cell r="Q13">
            <v>7271</v>
          </cell>
          <cell r="R13">
            <v>5706</v>
          </cell>
          <cell r="S13">
            <v>4987</v>
          </cell>
          <cell r="T13">
            <v>6162</v>
          </cell>
          <cell r="U13">
            <v>5157</v>
          </cell>
          <cell r="V13">
            <v>6572</v>
          </cell>
          <cell r="W13">
            <v>19066</v>
          </cell>
          <cell r="X13">
            <v>75858</v>
          </cell>
          <cell r="Y13">
            <v>22878</v>
          </cell>
        </row>
        <row r="14">
          <cell r="C14">
            <v>66075</v>
          </cell>
          <cell r="D14">
            <v>2008</v>
          </cell>
          <cell r="E14">
            <v>2649</v>
          </cell>
          <cell r="F14">
            <v>3127</v>
          </cell>
          <cell r="G14">
            <v>3248</v>
          </cell>
          <cell r="H14">
            <v>2941</v>
          </cell>
          <cell r="I14">
            <v>2623</v>
          </cell>
          <cell r="J14">
            <v>2718</v>
          </cell>
          <cell r="K14">
            <v>3337</v>
          </cell>
          <cell r="L14">
            <v>3889</v>
          </cell>
          <cell r="O14">
            <v>5147</v>
          </cell>
          <cell r="P14">
            <v>5090</v>
          </cell>
          <cell r="Q14">
            <v>3999</v>
          </cell>
          <cell r="R14">
            <v>4038</v>
          </cell>
          <cell r="S14">
            <v>4366</v>
          </cell>
          <cell r="T14">
            <v>5964</v>
          </cell>
          <cell r="U14">
            <v>4824</v>
          </cell>
          <cell r="V14">
            <v>6107</v>
          </cell>
          <cell r="W14">
            <v>7784</v>
          </cell>
          <cell r="X14">
            <v>37030</v>
          </cell>
          <cell r="Y14">
            <v>21261</v>
          </cell>
        </row>
        <row r="15">
          <cell r="C15">
            <v>37918</v>
          </cell>
          <cell r="D15">
            <v>1358</v>
          </cell>
          <cell r="E15">
            <v>1633</v>
          </cell>
          <cell r="F15">
            <v>1960</v>
          </cell>
          <cell r="G15">
            <v>2034</v>
          </cell>
          <cell r="H15">
            <v>2302</v>
          </cell>
          <cell r="I15">
            <v>2055</v>
          </cell>
          <cell r="J15">
            <v>2032</v>
          </cell>
          <cell r="K15">
            <v>2002</v>
          </cell>
          <cell r="L15">
            <v>2426</v>
          </cell>
          <cell r="O15">
            <v>2990</v>
          </cell>
          <cell r="P15">
            <v>3062</v>
          </cell>
          <cell r="Q15">
            <v>2562</v>
          </cell>
          <cell r="R15">
            <v>2194</v>
          </cell>
          <cell r="S15">
            <v>1909</v>
          </cell>
          <cell r="T15">
            <v>2499</v>
          </cell>
          <cell r="U15">
            <v>2124</v>
          </cell>
          <cell r="V15">
            <v>2776</v>
          </cell>
          <cell r="W15">
            <v>4951</v>
          </cell>
          <cell r="X15">
            <v>23659</v>
          </cell>
          <cell r="Y15">
            <v>9308</v>
          </cell>
        </row>
        <row r="16">
          <cell r="C16">
            <v>67879</v>
          </cell>
          <cell r="D16">
            <v>2993</v>
          </cell>
          <cell r="E16">
            <v>3531</v>
          </cell>
          <cell r="F16">
            <v>3593</v>
          </cell>
          <cell r="G16">
            <v>3444</v>
          </cell>
          <cell r="H16">
            <v>3306</v>
          </cell>
          <cell r="I16">
            <v>2896</v>
          </cell>
          <cell r="J16">
            <v>3595</v>
          </cell>
          <cell r="K16">
            <v>4228</v>
          </cell>
          <cell r="L16">
            <v>4571</v>
          </cell>
          <cell r="O16">
            <v>5378</v>
          </cell>
          <cell r="P16">
            <v>5053</v>
          </cell>
          <cell r="Q16">
            <v>4073</v>
          </cell>
          <cell r="R16">
            <v>3932</v>
          </cell>
          <cell r="S16">
            <v>4076</v>
          </cell>
          <cell r="T16">
            <v>5063</v>
          </cell>
          <cell r="U16">
            <v>3681</v>
          </cell>
          <cell r="V16">
            <v>4466</v>
          </cell>
          <cell r="W16">
            <v>10117</v>
          </cell>
          <cell r="X16">
            <v>40476</v>
          </cell>
          <cell r="Y16">
            <v>17286</v>
          </cell>
        </row>
        <row r="18">
          <cell r="C18">
            <v>219681</v>
          </cell>
          <cell r="D18">
            <v>8887</v>
          </cell>
          <cell r="E18">
            <v>10257</v>
          </cell>
          <cell r="F18">
            <v>10951</v>
          </cell>
          <cell r="G18">
            <v>11039</v>
          </cell>
          <cell r="H18">
            <v>11266</v>
          </cell>
          <cell r="I18">
            <v>11039</v>
          </cell>
          <cell r="J18">
            <v>11358</v>
          </cell>
          <cell r="K18">
            <v>13084</v>
          </cell>
          <cell r="L18">
            <v>14342</v>
          </cell>
          <cell r="O18">
            <v>17447</v>
          </cell>
          <cell r="P18">
            <v>16482</v>
          </cell>
          <cell r="Q18">
            <v>12999</v>
          </cell>
          <cell r="R18">
            <v>12516</v>
          </cell>
          <cell r="S18">
            <v>13265</v>
          </cell>
          <cell r="T18">
            <v>16199</v>
          </cell>
          <cell r="U18">
            <v>12284</v>
          </cell>
          <cell r="V18">
            <v>16266</v>
          </cell>
          <cell r="W18">
            <v>30095</v>
          </cell>
          <cell r="X18">
            <v>131572</v>
          </cell>
          <cell r="Y18">
            <v>58014</v>
          </cell>
        </row>
        <row r="20">
          <cell r="C20">
            <v>99415</v>
          </cell>
          <cell r="D20">
            <v>2864</v>
          </cell>
          <cell r="E20">
            <v>3661</v>
          </cell>
          <cell r="F20">
            <v>4292</v>
          </cell>
          <cell r="G20">
            <v>4650</v>
          </cell>
          <cell r="H20">
            <v>5304</v>
          </cell>
          <cell r="I20">
            <v>4444</v>
          </cell>
          <cell r="J20">
            <v>4329</v>
          </cell>
          <cell r="K20">
            <v>4874</v>
          </cell>
          <cell r="L20">
            <v>5615</v>
          </cell>
          <cell r="O20">
            <v>7414</v>
          </cell>
          <cell r="P20">
            <v>7765</v>
          </cell>
          <cell r="Q20">
            <v>6237</v>
          </cell>
          <cell r="R20">
            <v>6016</v>
          </cell>
          <cell r="S20">
            <v>6350</v>
          </cell>
          <cell r="T20">
            <v>8389</v>
          </cell>
          <cell r="U20">
            <v>7289</v>
          </cell>
          <cell r="V20">
            <v>9922</v>
          </cell>
          <cell r="W20">
            <v>10817</v>
          </cell>
          <cell r="X20">
            <v>56648</v>
          </cell>
          <cell r="Y20">
            <v>31950</v>
          </cell>
        </row>
        <row r="22">
          <cell r="C22">
            <v>159097</v>
          </cell>
          <cell r="D22">
            <v>6109</v>
          </cell>
          <cell r="E22">
            <v>7293</v>
          </cell>
          <cell r="F22">
            <v>7461</v>
          </cell>
          <cell r="G22">
            <v>7427</v>
          </cell>
          <cell r="H22">
            <v>7102</v>
          </cell>
          <cell r="I22">
            <v>7077</v>
          </cell>
          <cell r="J22">
            <v>7995</v>
          </cell>
          <cell r="K22">
            <v>9268</v>
          </cell>
          <cell r="L22">
            <v>9918</v>
          </cell>
          <cell r="O22">
            <v>11707</v>
          </cell>
          <cell r="P22">
            <v>11559</v>
          </cell>
          <cell r="Q22">
            <v>9815</v>
          </cell>
          <cell r="R22">
            <v>9474</v>
          </cell>
          <cell r="S22">
            <v>10317</v>
          </cell>
          <cell r="T22">
            <v>12915</v>
          </cell>
          <cell r="U22">
            <v>9993</v>
          </cell>
          <cell r="V22">
            <v>13667</v>
          </cell>
          <cell r="W22">
            <v>20863</v>
          </cell>
          <cell r="X22">
            <v>91342</v>
          </cell>
          <cell r="Y22">
            <v>46892</v>
          </cell>
        </row>
        <row r="23">
          <cell r="C23">
            <v>67789</v>
          </cell>
          <cell r="D23">
            <v>2616</v>
          </cell>
          <cell r="E23">
            <v>3263</v>
          </cell>
          <cell r="F23">
            <v>3305</v>
          </cell>
          <cell r="G23">
            <v>3252</v>
          </cell>
          <cell r="H23">
            <v>3047</v>
          </cell>
          <cell r="I23">
            <v>2809</v>
          </cell>
          <cell r="J23">
            <v>3267</v>
          </cell>
          <cell r="K23">
            <v>4056</v>
          </cell>
          <cell r="L23">
            <v>4286</v>
          </cell>
          <cell r="O23">
            <v>4916</v>
          </cell>
          <cell r="P23">
            <v>4798</v>
          </cell>
          <cell r="Q23">
            <v>4077</v>
          </cell>
          <cell r="R23">
            <v>4179</v>
          </cell>
          <cell r="S23">
            <v>4653</v>
          </cell>
          <cell r="T23">
            <v>5589</v>
          </cell>
          <cell r="U23">
            <v>4242</v>
          </cell>
          <cell r="V23">
            <v>5434</v>
          </cell>
          <cell r="W23">
            <v>9184</v>
          </cell>
          <cell r="X23">
            <v>38687</v>
          </cell>
          <cell r="Y23">
            <v>19918</v>
          </cell>
        </row>
        <row r="24">
          <cell r="C24">
            <v>12554</v>
          </cell>
          <cell r="D24">
            <v>396</v>
          </cell>
          <cell r="E24">
            <v>521</v>
          </cell>
          <cell r="F24">
            <v>501</v>
          </cell>
          <cell r="G24">
            <v>546</v>
          </cell>
          <cell r="H24">
            <v>624</v>
          </cell>
          <cell r="I24">
            <v>605</v>
          </cell>
          <cell r="J24">
            <v>657</v>
          </cell>
          <cell r="K24">
            <v>698</v>
          </cell>
          <cell r="L24">
            <v>697</v>
          </cell>
          <cell r="O24">
            <v>821</v>
          </cell>
          <cell r="P24">
            <v>917</v>
          </cell>
          <cell r="Q24">
            <v>783</v>
          </cell>
          <cell r="R24">
            <v>756</v>
          </cell>
          <cell r="S24">
            <v>873</v>
          </cell>
          <cell r="T24">
            <v>1059</v>
          </cell>
          <cell r="U24">
            <v>871</v>
          </cell>
          <cell r="V24">
            <v>1229</v>
          </cell>
          <cell r="W24">
            <v>1418</v>
          </cell>
          <cell r="X24">
            <v>7104</v>
          </cell>
          <cell r="Y24">
            <v>4032</v>
          </cell>
        </row>
        <row r="25">
          <cell r="C25">
            <v>55235</v>
          </cell>
          <cell r="D25">
            <v>2220</v>
          </cell>
          <cell r="E25">
            <v>2742</v>
          </cell>
          <cell r="F25">
            <v>2804</v>
          </cell>
          <cell r="G25">
            <v>2706</v>
          </cell>
          <cell r="H25">
            <v>2423</v>
          </cell>
          <cell r="I25">
            <v>2204</v>
          </cell>
          <cell r="J25">
            <v>2610</v>
          </cell>
          <cell r="K25">
            <v>3358</v>
          </cell>
          <cell r="L25">
            <v>3589</v>
          </cell>
          <cell r="O25">
            <v>4095</v>
          </cell>
          <cell r="P25">
            <v>3881</v>
          </cell>
          <cell r="Q25">
            <v>3294</v>
          </cell>
          <cell r="R25">
            <v>3423</v>
          </cell>
          <cell r="S25">
            <v>3780</v>
          </cell>
          <cell r="T25">
            <v>4530</v>
          </cell>
          <cell r="U25">
            <v>3371</v>
          </cell>
          <cell r="V25">
            <v>4205</v>
          </cell>
          <cell r="W25">
            <v>7766</v>
          </cell>
          <cell r="X25">
            <v>31583</v>
          </cell>
          <cell r="Y25">
            <v>15886</v>
          </cell>
        </row>
        <row r="26">
          <cell r="C26">
            <v>81249</v>
          </cell>
          <cell r="D26">
            <v>3286</v>
          </cell>
          <cell r="E26">
            <v>3739</v>
          </cell>
          <cell r="F26">
            <v>3834</v>
          </cell>
          <cell r="G26">
            <v>3861</v>
          </cell>
          <cell r="H26">
            <v>3621</v>
          </cell>
          <cell r="I26">
            <v>3887</v>
          </cell>
          <cell r="J26">
            <v>4282</v>
          </cell>
          <cell r="K26">
            <v>4772</v>
          </cell>
          <cell r="L26">
            <v>5056</v>
          </cell>
          <cell r="O26">
            <v>6148</v>
          </cell>
          <cell r="P26">
            <v>6074</v>
          </cell>
          <cell r="Q26">
            <v>5130</v>
          </cell>
          <cell r="R26">
            <v>4657</v>
          </cell>
          <cell r="S26">
            <v>4840</v>
          </cell>
          <cell r="T26">
            <v>6234</v>
          </cell>
          <cell r="U26">
            <v>4892</v>
          </cell>
          <cell r="V26">
            <v>6936</v>
          </cell>
          <cell r="W26">
            <v>10859</v>
          </cell>
          <cell r="X26">
            <v>47488</v>
          </cell>
          <cell r="Y26">
            <v>22902</v>
          </cell>
        </row>
        <row r="27">
          <cell r="C27">
            <v>12638</v>
          </cell>
          <cell r="D27">
            <v>308</v>
          </cell>
          <cell r="E27">
            <v>436</v>
          </cell>
          <cell r="F27">
            <v>551</v>
          </cell>
          <cell r="G27">
            <v>583</v>
          </cell>
          <cell r="H27">
            <v>488</v>
          </cell>
          <cell r="I27">
            <v>465</v>
          </cell>
          <cell r="J27">
            <v>466</v>
          </cell>
          <cell r="K27">
            <v>559</v>
          </cell>
          <cell r="L27">
            <v>709</v>
          </cell>
          <cell r="O27">
            <v>920</v>
          </cell>
          <cell r="P27">
            <v>859</v>
          </cell>
          <cell r="Q27">
            <v>749</v>
          </cell>
          <cell r="R27">
            <v>873</v>
          </cell>
          <cell r="S27">
            <v>1014</v>
          </cell>
          <cell r="T27">
            <v>1295</v>
          </cell>
          <cell r="U27">
            <v>961</v>
          </cell>
          <cell r="V27">
            <v>1402</v>
          </cell>
          <cell r="W27">
            <v>1295</v>
          </cell>
          <cell r="X27">
            <v>6671</v>
          </cell>
          <cell r="Y27">
            <v>4672</v>
          </cell>
        </row>
        <row r="28">
          <cell r="C28">
            <v>25672</v>
          </cell>
          <cell r="D28">
            <v>1240</v>
          </cell>
          <cell r="E28">
            <v>1402</v>
          </cell>
          <cell r="F28">
            <v>1245</v>
          </cell>
          <cell r="G28">
            <v>1240</v>
          </cell>
          <cell r="H28">
            <v>1155</v>
          </cell>
          <cell r="I28">
            <v>1412</v>
          </cell>
          <cell r="J28">
            <v>1628</v>
          </cell>
          <cell r="K28">
            <v>1732</v>
          </cell>
          <cell r="L28">
            <v>1759</v>
          </cell>
          <cell r="O28">
            <v>2002</v>
          </cell>
          <cell r="P28">
            <v>1956</v>
          </cell>
          <cell r="Q28">
            <v>1738</v>
          </cell>
          <cell r="R28">
            <v>1444</v>
          </cell>
          <cell r="S28">
            <v>1385</v>
          </cell>
          <cell r="T28">
            <v>1456</v>
          </cell>
          <cell r="U28">
            <v>1211</v>
          </cell>
          <cell r="V28">
            <v>1667</v>
          </cell>
          <cell r="W28">
            <v>3887</v>
          </cell>
          <cell r="X28">
            <v>16066</v>
          </cell>
          <cell r="Y28">
            <v>5719</v>
          </cell>
        </row>
        <row r="29">
          <cell r="C29">
            <v>14779</v>
          </cell>
          <cell r="D29">
            <v>779</v>
          </cell>
          <cell r="E29">
            <v>802</v>
          </cell>
          <cell r="F29">
            <v>698</v>
          </cell>
          <cell r="G29">
            <v>692</v>
          </cell>
          <cell r="H29">
            <v>705</v>
          </cell>
          <cell r="I29">
            <v>925</v>
          </cell>
          <cell r="J29">
            <v>1037</v>
          </cell>
          <cell r="K29">
            <v>1111</v>
          </cell>
          <cell r="L29">
            <v>1027</v>
          </cell>
          <cell r="O29">
            <v>1157</v>
          </cell>
          <cell r="P29">
            <v>1124</v>
          </cell>
          <cell r="Q29">
            <v>904</v>
          </cell>
          <cell r="R29">
            <v>700</v>
          </cell>
          <cell r="S29">
            <v>645</v>
          </cell>
          <cell r="T29">
            <v>902</v>
          </cell>
          <cell r="U29">
            <v>690</v>
          </cell>
          <cell r="V29">
            <v>881</v>
          </cell>
          <cell r="W29">
            <v>2279</v>
          </cell>
          <cell r="X29">
            <v>9382</v>
          </cell>
          <cell r="Y29">
            <v>3118</v>
          </cell>
        </row>
        <row r="30">
          <cell r="C30">
            <v>11241</v>
          </cell>
          <cell r="D30">
            <v>413</v>
          </cell>
          <cell r="E30">
            <v>466</v>
          </cell>
          <cell r="F30">
            <v>565</v>
          </cell>
          <cell r="G30">
            <v>550</v>
          </cell>
          <cell r="H30">
            <v>504</v>
          </cell>
          <cell r="I30">
            <v>421</v>
          </cell>
          <cell r="J30">
            <v>469</v>
          </cell>
          <cell r="K30">
            <v>546</v>
          </cell>
          <cell r="L30">
            <v>646</v>
          </cell>
          <cell r="O30">
            <v>842</v>
          </cell>
          <cell r="P30">
            <v>905</v>
          </cell>
          <cell r="Q30">
            <v>724</v>
          </cell>
          <cell r="R30">
            <v>567</v>
          </cell>
          <cell r="S30">
            <v>591</v>
          </cell>
          <cell r="T30">
            <v>944</v>
          </cell>
          <cell r="U30">
            <v>901</v>
          </cell>
          <cell r="V30">
            <v>1187</v>
          </cell>
          <cell r="W30">
            <v>1444</v>
          </cell>
          <cell r="X30">
            <v>6174</v>
          </cell>
          <cell r="Y30">
            <v>3623</v>
          </cell>
        </row>
        <row r="31">
          <cell r="C31">
            <v>6034</v>
          </cell>
          <cell r="D31">
            <v>265</v>
          </cell>
          <cell r="E31">
            <v>266</v>
          </cell>
          <cell r="F31">
            <v>338</v>
          </cell>
          <cell r="G31">
            <v>340</v>
          </cell>
          <cell r="H31">
            <v>319</v>
          </cell>
          <cell r="I31">
            <v>284</v>
          </cell>
          <cell r="J31">
            <v>288</v>
          </cell>
          <cell r="K31">
            <v>319</v>
          </cell>
          <cell r="L31">
            <v>378</v>
          </cell>
          <cell r="O31">
            <v>461</v>
          </cell>
          <cell r="P31">
            <v>493</v>
          </cell>
          <cell r="Q31">
            <v>355</v>
          </cell>
          <cell r="R31">
            <v>322</v>
          </cell>
          <cell r="S31">
            <v>298</v>
          </cell>
          <cell r="T31">
            <v>491</v>
          </cell>
          <cell r="U31">
            <v>362</v>
          </cell>
          <cell r="V31">
            <v>455</v>
          </cell>
          <cell r="W31">
            <v>869</v>
          </cell>
          <cell r="X31">
            <v>3559</v>
          </cell>
          <cell r="Y31">
            <v>1606</v>
          </cell>
        </row>
        <row r="32">
          <cell r="C32">
            <v>2645</v>
          </cell>
          <cell r="D32">
            <v>52</v>
          </cell>
          <cell r="E32">
            <v>84</v>
          </cell>
          <cell r="F32">
            <v>71</v>
          </cell>
          <cell r="G32">
            <v>104</v>
          </cell>
          <cell r="H32">
            <v>77</v>
          </cell>
          <cell r="I32">
            <v>59</v>
          </cell>
          <cell r="J32">
            <v>72</v>
          </cell>
          <cell r="K32">
            <v>112</v>
          </cell>
          <cell r="L32">
            <v>94</v>
          </cell>
          <cell r="O32">
            <v>172</v>
          </cell>
          <cell r="P32">
            <v>158</v>
          </cell>
          <cell r="Q32">
            <v>168</v>
          </cell>
          <cell r="R32">
            <v>188</v>
          </cell>
          <cell r="S32">
            <v>242</v>
          </cell>
          <cell r="T32">
            <v>311</v>
          </cell>
          <cell r="U32">
            <v>230</v>
          </cell>
          <cell r="V32">
            <v>451</v>
          </cell>
          <cell r="W32">
            <v>207</v>
          </cell>
          <cell r="X32">
            <v>1204</v>
          </cell>
          <cell r="Y32">
            <v>1234</v>
          </cell>
        </row>
        <row r="33">
          <cell r="C33">
            <v>8240</v>
          </cell>
          <cell r="D33">
            <v>229</v>
          </cell>
          <cell r="E33">
            <v>283</v>
          </cell>
          <cell r="F33">
            <v>366</v>
          </cell>
          <cell r="G33">
            <v>352</v>
          </cell>
          <cell r="H33">
            <v>373</v>
          </cell>
          <cell r="I33">
            <v>321</v>
          </cell>
          <cell r="J33">
            <v>322</v>
          </cell>
          <cell r="K33">
            <v>393</v>
          </cell>
          <cell r="L33">
            <v>443</v>
          </cell>
          <cell r="O33">
            <v>594</v>
          </cell>
          <cell r="P33">
            <v>579</v>
          </cell>
          <cell r="Q33">
            <v>492</v>
          </cell>
          <cell r="R33">
            <v>563</v>
          </cell>
          <cell r="S33">
            <v>665</v>
          </cell>
          <cell r="T33">
            <v>835</v>
          </cell>
          <cell r="U33">
            <v>537</v>
          </cell>
          <cell r="V33">
            <v>893</v>
          </cell>
          <cell r="W33">
            <v>878</v>
          </cell>
          <cell r="X33">
            <v>4432</v>
          </cell>
          <cell r="Y33">
            <v>2930</v>
          </cell>
        </row>
        <row r="34">
          <cell r="C34">
            <v>10059</v>
          </cell>
          <cell r="D34">
            <v>207</v>
          </cell>
          <cell r="E34">
            <v>291</v>
          </cell>
          <cell r="F34">
            <v>322</v>
          </cell>
          <cell r="G34">
            <v>314</v>
          </cell>
          <cell r="H34">
            <v>434</v>
          </cell>
          <cell r="I34">
            <v>381</v>
          </cell>
          <cell r="J34">
            <v>446</v>
          </cell>
          <cell r="K34">
            <v>440</v>
          </cell>
          <cell r="L34">
            <v>576</v>
          </cell>
          <cell r="O34">
            <v>643</v>
          </cell>
          <cell r="P34">
            <v>687</v>
          </cell>
          <cell r="Q34">
            <v>608</v>
          </cell>
          <cell r="R34">
            <v>638</v>
          </cell>
          <cell r="S34">
            <v>824</v>
          </cell>
          <cell r="T34">
            <v>1092</v>
          </cell>
          <cell r="U34">
            <v>859</v>
          </cell>
          <cell r="V34">
            <v>1297</v>
          </cell>
          <cell r="W34">
            <v>820</v>
          </cell>
          <cell r="X34">
            <v>5167</v>
          </cell>
          <cell r="Y34">
            <v>4072</v>
          </cell>
        </row>
        <row r="35">
          <cell r="C35">
            <v>10059</v>
          </cell>
          <cell r="D35">
            <v>207</v>
          </cell>
          <cell r="E35">
            <v>291</v>
          </cell>
          <cell r="F35">
            <v>322</v>
          </cell>
          <cell r="G35">
            <v>314</v>
          </cell>
          <cell r="H35">
            <v>434</v>
          </cell>
          <cell r="I35">
            <v>381</v>
          </cell>
          <cell r="J35">
            <v>446</v>
          </cell>
          <cell r="K35">
            <v>440</v>
          </cell>
          <cell r="L35">
            <v>576</v>
          </cell>
          <cell r="O35">
            <v>643</v>
          </cell>
          <cell r="P35">
            <v>687</v>
          </cell>
          <cell r="Q35">
            <v>608</v>
          </cell>
          <cell r="R35">
            <v>638</v>
          </cell>
          <cell r="S35">
            <v>824</v>
          </cell>
          <cell r="T35">
            <v>1092</v>
          </cell>
          <cell r="U35">
            <v>859</v>
          </cell>
          <cell r="V35">
            <v>1297</v>
          </cell>
          <cell r="W35">
            <v>820</v>
          </cell>
          <cell r="X35">
            <v>5167</v>
          </cell>
          <cell r="Y35">
            <v>4072</v>
          </cell>
        </row>
        <row r="37">
          <cell r="C37">
            <v>106294</v>
          </cell>
          <cell r="D37">
            <v>4085</v>
          </cell>
          <cell r="E37">
            <v>5025</v>
          </cell>
          <cell r="F37">
            <v>5482</v>
          </cell>
          <cell r="G37">
            <v>5690</v>
          </cell>
          <cell r="H37">
            <v>6185</v>
          </cell>
          <cell r="I37">
            <v>5563</v>
          </cell>
          <cell r="J37">
            <v>5687</v>
          </cell>
          <cell r="K37">
            <v>6359</v>
          </cell>
          <cell r="L37">
            <v>6998</v>
          </cell>
          <cell r="O37">
            <v>8288</v>
          </cell>
          <cell r="P37">
            <v>7907</v>
          </cell>
          <cell r="Q37">
            <v>6566</v>
          </cell>
          <cell r="R37">
            <v>6134</v>
          </cell>
          <cell r="S37">
            <v>5950</v>
          </cell>
          <cell r="T37">
            <v>7287</v>
          </cell>
          <cell r="U37">
            <v>5748</v>
          </cell>
          <cell r="V37">
            <v>7340</v>
          </cell>
          <cell r="W37">
            <v>14592</v>
          </cell>
          <cell r="X37">
            <v>65377</v>
          </cell>
          <cell r="Y37">
            <v>26325</v>
          </cell>
        </row>
        <row r="38">
          <cell r="C38">
            <v>11129</v>
          </cell>
          <cell r="D38">
            <v>259</v>
          </cell>
          <cell r="E38">
            <v>319</v>
          </cell>
          <cell r="F38">
            <v>393</v>
          </cell>
          <cell r="G38">
            <v>490</v>
          </cell>
          <cell r="H38">
            <v>447</v>
          </cell>
          <cell r="I38">
            <v>437</v>
          </cell>
          <cell r="J38">
            <v>346</v>
          </cell>
          <cell r="K38">
            <v>475</v>
          </cell>
          <cell r="L38">
            <v>588</v>
          </cell>
          <cell r="O38">
            <v>777</v>
          </cell>
          <cell r="P38">
            <v>778</v>
          </cell>
          <cell r="Q38">
            <v>809</v>
          </cell>
          <cell r="R38">
            <v>773</v>
          </cell>
          <cell r="S38">
            <v>837</v>
          </cell>
          <cell r="T38">
            <v>1121</v>
          </cell>
          <cell r="U38">
            <v>937</v>
          </cell>
          <cell r="V38">
            <v>1343</v>
          </cell>
          <cell r="W38">
            <v>971</v>
          </cell>
          <cell r="X38">
            <v>5920</v>
          </cell>
          <cell r="Y38">
            <v>4238</v>
          </cell>
        </row>
        <row r="39">
          <cell r="C39">
            <v>91780</v>
          </cell>
          <cell r="D39">
            <v>3771</v>
          </cell>
          <cell r="E39">
            <v>4626</v>
          </cell>
          <cell r="F39">
            <v>4957</v>
          </cell>
          <cell r="G39">
            <v>4787</v>
          </cell>
          <cell r="H39">
            <v>5583</v>
          </cell>
          <cell r="I39">
            <v>5031</v>
          </cell>
          <cell r="J39">
            <v>5249</v>
          </cell>
          <cell r="K39">
            <v>5775</v>
          </cell>
          <cell r="L39">
            <v>6278</v>
          </cell>
          <cell r="O39">
            <v>7324</v>
          </cell>
          <cell r="P39">
            <v>6934</v>
          </cell>
          <cell r="Q39">
            <v>5562</v>
          </cell>
          <cell r="R39">
            <v>5134</v>
          </cell>
          <cell r="S39">
            <v>4892</v>
          </cell>
          <cell r="T39">
            <v>5840</v>
          </cell>
          <cell r="U39">
            <v>4491</v>
          </cell>
          <cell r="V39">
            <v>5546</v>
          </cell>
          <cell r="W39">
            <v>13354</v>
          </cell>
          <cell r="X39">
            <v>57657</v>
          </cell>
          <cell r="Y39">
            <v>20769</v>
          </cell>
        </row>
        <row r="40">
          <cell r="C40">
            <v>3385</v>
          </cell>
          <cell r="D40">
            <v>55</v>
          </cell>
          <cell r="E40">
            <v>80</v>
          </cell>
          <cell r="F40">
            <v>132</v>
          </cell>
          <cell r="G40">
            <v>413</v>
          </cell>
          <cell r="H40">
            <v>155</v>
          </cell>
          <cell r="I40">
            <v>95</v>
          </cell>
          <cell r="J40">
            <v>92</v>
          </cell>
          <cell r="K40">
            <v>109</v>
          </cell>
          <cell r="L40">
            <v>132</v>
          </cell>
          <cell r="O40">
            <v>187</v>
          </cell>
          <cell r="P40">
            <v>195</v>
          </cell>
          <cell r="Q40">
            <v>195</v>
          </cell>
          <cell r="R40">
            <v>227</v>
          </cell>
          <cell r="S40">
            <v>221</v>
          </cell>
          <cell r="T40">
            <v>326</v>
          </cell>
          <cell r="U40">
            <v>320</v>
          </cell>
          <cell r="V40">
            <v>451</v>
          </cell>
          <cell r="W40">
            <v>267</v>
          </cell>
          <cell r="X40">
            <v>1800</v>
          </cell>
          <cell r="Y40">
            <v>1318</v>
          </cell>
        </row>
        <row r="42">
          <cell r="C42">
            <v>130782</v>
          </cell>
          <cell r="D42">
            <v>3683</v>
          </cell>
          <cell r="E42">
            <v>5119</v>
          </cell>
          <cell r="F42">
            <v>5905</v>
          </cell>
          <cell r="G42">
            <v>6019</v>
          </cell>
          <cell r="H42">
            <v>5701</v>
          </cell>
          <cell r="I42">
            <v>4826</v>
          </cell>
          <cell r="J42">
            <v>5316</v>
          </cell>
          <cell r="K42">
            <v>6616</v>
          </cell>
          <cell r="L42">
            <v>7486</v>
          </cell>
          <cell r="O42">
            <v>9563</v>
          </cell>
          <cell r="P42">
            <v>9214</v>
          </cell>
          <cell r="Q42">
            <v>7948</v>
          </cell>
          <cell r="R42">
            <v>8815</v>
          </cell>
          <cell r="S42">
            <v>9788</v>
          </cell>
          <cell r="T42">
            <v>12094</v>
          </cell>
          <cell r="U42">
            <v>9204</v>
          </cell>
          <cell r="V42">
            <v>13485</v>
          </cell>
          <cell r="W42">
            <v>14707</v>
          </cell>
          <cell r="X42">
            <v>71504</v>
          </cell>
          <cell r="Y42">
            <v>44571</v>
          </cell>
        </row>
        <row r="43">
          <cell r="C43">
            <v>109474</v>
          </cell>
          <cell r="D43">
            <v>3225</v>
          </cell>
          <cell r="E43">
            <v>4359</v>
          </cell>
          <cell r="F43">
            <v>5009</v>
          </cell>
          <cell r="G43">
            <v>5042</v>
          </cell>
          <cell r="H43">
            <v>4787</v>
          </cell>
          <cell r="I43">
            <v>4067</v>
          </cell>
          <cell r="J43">
            <v>4522</v>
          </cell>
          <cell r="K43">
            <v>5609</v>
          </cell>
          <cell r="L43">
            <v>6421</v>
          </cell>
          <cell r="O43">
            <v>8023</v>
          </cell>
          <cell r="P43">
            <v>7667</v>
          </cell>
          <cell r="Q43">
            <v>6609</v>
          </cell>
          <cell r="R43">
            <v>7325</v>
          </cell>
          <cell r="S43">
            <v>8128</v>
          </cell>
          <cell r="T43">
            <v>10036</v>
          </cell>
          <cell r="U43">
            <v>7708</v>
          </cell>
          <cell r="V43">
            <v>10937</v>
          </cell>
          <cell r="W43">
            <v>12593</v>
          </cell>
          <cell r="X43">
            <v>60072</v>
          </cell>
          <cell r="Y43">
            <v>36809</v>
          </cell>
        </row>
        <row r="44">
          <cell r="C44">
            <v>41688</v>
          </cell>
          <cell r="D44">
            <v>1250</v>
          </cell>
          <cell r="E44">
            <v>1725</v>
          </cell>
          <cell r="F44">
            <v>1989</v>
          </cell>
          <cell r="G44">
            <v>1923</v>
          </cell>
          <cell r="H44">
            <v>1825</v>
          </cell>
          <cell r="I44">
            <v>1574</v>
          </cell>
          <cell r="J44">
            <v>1711</v>
          </cell>
          <cell r="K44">
            <v>2091</v>
          </cell>
          <cell r="L44">
            <v>2496</v>
          </cell>
          <cell r="O44">
            <v>3166</v>
          </cell>
          <cell r="P44">
            <v>3006</v>
          </cell>
          <cell r="Q44">
            <v>2552</v>
          </cell>
          <cell r="R44">
            <v>2774</v>
          </cell>
          <cell r="S44">
            <v>2978</v>
          </cell>
          <cell r="T44">
            <v>3828</v>
          </cell>
          <cell r="U44">
            <v>2855</v>
          </cell>
          <cell r="V44">
            <v>3945</v>
          </cell>
          <cell r="W44">
            <v>4964</v>
          </cell>
          <cell r="X44">
            <v>23118</v>
          </cell>
          <cell r="Y44">
            <v>13606</v>
          </cell>
        </row>
        <row r="45">
          <cell r="C45">
            <v>60708</v>
          </cell>
          <cell r="D45">
            <v>1778</v>
          </cell>
          <cell r="E45">
            <v>2375</v>
          </cell>
          <cell r="F45">
            <v>2737</v>
          </cell>
          <cell r="G45">
            <v>2794</v>
          </cell>
          <cell r="H45">
            <v>2716</v>
          </cell>
          <cell r="I45">
            <v>2263</v>
          </cell>
          <cell r="J45">
            <v>2569</v>
          </cell>
          <cell r="K45">
            <v>3167</v>
          </cell>
          <cell r="L45">
            <v>3545</v>
          </cell>
          <cell r="O45">
            <v>4368</v>
          </cell>
          <cell r="P45">
            <v>4260</v>
          </cell>
          <cell r="Q45">
            <v>3643</v>
          </cell>
          <cell r="R45">
            <v>4037</v>
          </cell>
          <cell r="S45">
            <v>4524</v>
          </cell>
          <cell r="T45">
            <v>5470</v>
          </cell>
          <cell r="U45">
            <v>4361</v>
          </cell>
          <cell r="V45">
            <v>6101</v>
          </cell>
          <cell r="W45">
            <v>6890</v>
          </cell>
          <cell r="X45">
            <v>33362</v>
          </cell>
          <cell r="Y45">
            <v>20456</v>
          </cell>
        </row>
        <row r="46">
          <cell r="C46">
            <v>7078</v>
          </cell>
          <cell r="D46">
            <v>197</v>
          </cell>
          <cell r="E46">
            <v>259</v>
          </cell>
          <cell r="F46">
            <v>283</v>
          </cell>
          <cell r="G46">
            <v>325</v>
          </cell>
          <cell r="H46">
            <v>246</v>
          </cell>
          <cell r="I46">
            <v>230</v>
          </cell>
          <cell r="J46">
            <v>242</v>
          </cell>
          <cell r="K46">
            <v>351</v>
          </cell>
          <cell r="L46">
            <v>380</v>
          </cell>
          <cell r="O46">
            <v>489</v>
          </cell>
          <cell r="P46">
            <v>401</v>
          </cell>
          <cell r="Q46">
            <v>414</v>
          </cell>
          <cell r="R46">
            <v>514</v>
          </cell>
          <cell r="S46">
            <v>626</v>
          </cell>
          <cell r="T46">
            <v>738</v>
          </cell>
          <cell r="U46">
            <v>492</v>
          </cell>
          <cell r="V46">
            <v>891</v>
          </cell>
          <cell r="W46">
            <v>739</v>
          </cell>
          <cell r="X46">
            <v>3592</v>
          </cell>
          <cell r="Y46">
            <v>2747</v>
          </cell>
        </row>
        <row r="47">
          <cell r="C47">
            <v>21308</v>
          </cell>
          <cell r="D47">
            <v>458</v>
          </cell>
          <cell r="E47">
            <v>760</v>
          </cell>
          <cell r="F47">
            <v>896</v>
          </cell>
          <cell r="G47">
            <v>977</v>
          </cell>
          <cell r="H47">
            <v>914</v>
          </cell>
          <cell r="I47">
            <v>759</v>
          </cell>
          <cell r="J47">
            <v>794</v>
          </cell>
          <cell r="K47">
            <v>1007</v>
          </cell>
          <cell r="L47">
            <v>1065</v>
          </cell>
          <cell r="O47">
            <v>1540</v>
          </cell>
          <cell r="P47">
            <v>1547</v>
          </cell>
          <cell r="Q47">
            <v>1339</v>
          </cell>
          <cell r="R47">
            <v>1490</v>
          </cell>
          <cell r="S47">
            <v>1660</v>
          </cell>
          <cell r="T47">
            <v>2058</v>
          </cell>
          <cell r="U47">
            <v>1496</v>
          </cell>
          <cell r="V47">
            <v>2548</v>
          </cell>
          <cell r="W47">
            <v>2114</v>
          </cell>
          <cell r="X47">
            <v>11432</v>
          </cell>
          <cell r="Y47">
            <v>7762</v>
          </cell>
        </row>
        <row r="48">
          <cell r="C48">
            <v>17357</v>
          </cell>
          <cell r="D48">
            <v>386</v>
          </cell>
          <cell r="E48">
            <v>644</v>
          </cell>
          <cell r="F48">
            <v>744</v>
          </cell>
          <cell r="G48">
            <v>831</v>
          </cell>
          <cell r="H48">
            <v>772</v>
          </cell>
          <cell r="I48">
            <v>650</v>
          </cell>
          <cell r="J48">
            <v>662</v>
          </cell>
          <cell r="K48">
            <v>841</v>
          </cell>
          <cell r="L48">
            <v>893</v>
          </cell>
          <cell r="O48">
            <v>1289</v>
          </cell>
          <cell r="P48">
            <v>1348</v>
          </cell>
          <cell r="Q48">
            <v>1129</v>
          </cell>
          <cell r="R48">
            <v>1172</v>
          </cell>
          <cell r="S48">
            <v>1288</v>
          </cell>
          <cell r="T48">
            <v>1583</v>
          </cell>
          <cell r="U48">
            <v>1205</v>
          </cell>
          <cell r="V48">
            <v>1920</v>
          </cell>
          <cell r="W48">
            <v>1774</v>
          </cell>
          <cell r="X48">
            <v>9587</v>
          </cell>
          <cell r="Y48">
            <v>5996</v>
          </cell>
        </row>
        <row r="49">
          <cell r="C49">
            <v>3951</v>
          </cell>
          <cell r="D49">
            <v>72</v>
          </cell>
          <cell r="E49">
            <v>116</v>
          </cell>
          <cell r="F49">
            <v>152</v>
          </cell>
          <cell r="G49">
            <v>146</v>
          </cell>
          <cell r="H49">
            <v>142</v>
          </cell>
          <cell r="I49">
            <v>109</v>
          </cell>
          <cell r="J49">
            <v>132</v>
          </cell>
          <cell r="K49">
            <v>166</v>
          </cell>
          <cell r="L49">
            <v>172</v>
          </cell>
          <cell r="O49">
            <v>251</v>
          </cell>
          <cell r="P49">
            <v>199</v>
          </cell>
          <cell r="Q49">
            <v>210</v>
          </cell>
          <cell r="R49">
            <v>318</v>
          </cell>
          <cell r="S49">
            <v>372</v>
          </cell>
          <cell r="T49">
            <v>475</v>
          </cell>
          <cell r="U49">
            <v>291</v>
          </cell>
          <cell r="V49">
            <v>628</v>
          </cell>
          <cell r="W49">
            <v>340</v>
          </cell>
          <cell r="X49">
            <v>1845</v>
          </cell>
          <cell r="Y49">
            <v>1766</v>
          </cell>
        </row>
        <row r="51">
          <cell r="C51">
            <v>38902</v>
          </cell>
          <cell r="D51">
            <v>1247</v>
          </cell>
          <cell r="E51">
            <v>1507</v>
          </cell>
          <cell r="F51">
            <v>1797</v>
          </cell>
          <cell r="G51">
            <v>1764</v>
          </cell>
          <cell r="H51">
            <v>1523</v>
          </cell>
          <cell r="I51">
            <v>1463</v>
          </cell>
          <cell r="J51">
            <v>1677</v>
          </cell>
          <cell r="K51">
            <v>1934</v>
          </cell>
          <cell r="L51">
            <v>2227</v>
          </cell>
          <cell r="O51">
            <v>2722</v>
          </cell>
          <cell r="P51">
            <v>2485</v>
          </cell>
          <cell r="Q51">
            <v>2177</v>
          </cell>
          <cell r="R51">
            <v>2678</v>
          </cell>
          <cell r="S51">
            <v>3087</v>
          </cell>
          <cell r="T51">
            <v>3777</v>
          </cell>
          <cell r="U51">
            <v>2543</v>
          </cell>
          <cell r="V51">
            <v>4294</v>
          </cell>
          <cell r="W51">
            <v>4551</v>
          </cell>
          <cell r="X51">
            <v>20650</v>
          </cell>
          <cell r="Y51">
            <v>13701</v>
          </cell>
        </row>
        <row r="52">
          <cell r="C52">
            <v>23512</v>
          </cell>
          <cell r="D52">
            <v>826</v>
          </cell>
          <cell r="E52">
            <v>958</v>
          </cell>
          <cell r="F52">
            <v>1137</v>
          </cell>
          <cell r="G52">
            <v>1055</v>
          </cell>
          <cell r="H52">
            <v>965</v>
          </cell>
          <cell r="I52">
            <v>938</v>
          </cell>
          <cell r="J52">
            <v>1080</v>
          </cell>
          <cell r="K52">
            <v>1241</v>
          </cell>
          <cell r="L52">
            <v>1386</v>
          </cell>
          <cell r="O52">
            <v>1754</v>
          </cell>
          <cell r="P52">
            <v>1569</v>
          </cell>
          <cell r="Q52">
            <v>1350</v>
          </cell>
          <cell r="R52">
            <v>1614</v>
          </cell>
          <cell r="S52">
            <v>1767</v>
          </cell>
          <cell r="T52">
            <v>2127</v>
          </cell>
          <cell r="U52">
            <v>1449</v>
          </cell>
          <cell r="V52">
            <v>2296</v>
          </cell>
          <cell r="W52">
            <v>2921</v>
          </cell>
          <cell r="X52">
            <v>12952</v>
          </cell>
          <cell r="Y52">
            <v>7639</v>
          </cell>
        </row>
        <row r="53">
          <cell r="C53">
            <v>15390</v>
          </cell>
          <cell r="D53">
            <v>421</v>
          </cell>
          <cell r="E53">
            <v>549</v>
          </cell>
          <cell r="F53">
            <v>660</v>
          </cell>
          <cell r="G53">
            <v>709</v>
          </cell>
          <cell r="H53">
            <v>558</v>
          </cell>
          <cell r="I53">
            <v>525</v>
          </cell>
          <cell r="J53">
            <v>597</v>
          </cell>
          <cell r="K53">
            <v>693</v>
          </cell>
          <cell r="L53">
            <v>841</v>
          </cell>
          <cell r="O53">
            <v>968</v>
          </cell>
          <cell r="P53">
            <v>916</v>
          </cell>
          <cell r="Q53">
            <v>827</v>
          </cell>
          <cell r="R53">
            <v>1064</v>
          </cell>
          <cell r="S53">
            <v>1320</v>
          </cell>
          <cell r="T53">
            <v>1650</v>
          </cell>
          <cell r="U53">
            <v>1094</v>
          </cell>
          <cell r="V53">
            <v>1998</v>
          </cell>
          <cell r="W53">
            <v>1630</v>
          </cell>
          <cell r="X53">
            <v>7698</v>
          </cell>
          <cell r="Y53">
            <v>6062</v>
          </cell>
        </row>
        <row r="56">
          <cell r="C56">
            <v>645057</v>
          </cell>
          <cell r="D56">
            <v>26050</v>
          </cell>
          <cell r="E56">
            <v>30244</v>
          </cell>
          <cell r="F56">
            <v>32406</v>
          </cell>
          <cell r="G56">
            <v>32341</v>
          </cell>
          <cell r="H56">
            <v>33439</v>
          </cell>
          <cell r="I56">
            <v>33972</v>
          </cell>
          <cell r="J56">
            <v>35020</v>
          </cell>
          <cell r="K56">
            <v>38908</v>
          </cell>
          <cell r="L56">
            <v>43208</v>
          </cell>
          <cell r="O56">
            <v>53267</v>
          </cell>
          <cell r="P56">
            <v>52442</v>
          </cell>
          <cell r="Q56">
            <v>41796</v>
          </cell>
          <cell r="R56">
            <v>36713</v>
          </cell>
          <cell r="S56">
            <v>35103</v>
          </cell>
          <cell r="T56">
            <v>43063</v>
          </cell>
          <cell r="U56">
            <v>33797</v>
          </cell>
          <cell r="V56">
            <v>43288</v>
          </cell>
          <cell r="W56">
            <v>88700</v>
          </cell>
          <cell r="X56">
            <v>401106</v>
          </cell>
          <cell r="Y56">
            <v>155251</v>
          </cell>
        </row>
        <row r="57">
          <cell r="C57">
            <v>67789</v>
          </cell>
          <cell r="D57">
            <v>2616</v>
          </cell>
          <cell r="E57">
            <v>3263</v>
          </cell>
          <cell r="F57">
            <v>3305</v>
          </cell>
          <cell r="G57">
            <v>3252</v>
          </cell>
          <cell r="H57">
            <v>3047</v>
          </cell>
          <cell r="I57">
            <v>2809</v>
          </cell>
          <cell r="J57">
            <v>3267</v>
          </cell>
          <cell r="K57">
            <v>4056</v>
          </cell>
          <cell r="L57">
            <v>4286</v>
          </cell>
          <cell r="O57">
            <v>4916</v>
          </cell>
          <cell r="P57">
            <v>4798</v>
          </cell>
          <cell r="Q57">
            <v>4077</v>
          </cell>
          <cell r="R57">
            <v>4179</v>
          </cell>
          <cell r="S57">
            <v>4653</v>
          </cell>
          <cell r="T57">
            <v>5589</v>
          </cell>
          <cell r="U57">
            <v>4242</v>
          </cell>
          <cell r="V57">
            <v>5434</v>
          </cell>
          <cell r="W57">
            <v>9184</v>
          </cell>
          <cell r="X57">
            <v>38687</v>
          </cell>
          <cell r="Y57">
            <v>19918</v>
          </cell>
        </row>
        <row r="58">
          <cell r="C58">
            <v>109474</v>
          </cell>
          <cell r="D58">
            <v>3071</v>
          </cell>
          <cell r="E58">
            <v>3952</v>
          </cell>
          <cell r="F58">
            <v>4614</v>
          </cell>
          <cell r="G58">
            <v>4964</v>
          </cell>
          <cell r="H58">
            <v>5738</v>
          </cell>
          <cell r="I58">
            <v>4825</v>
          </cell>
          <cell r="J58">
            <v>4775</v>
          </cell>
          <cell r="K58">
            <v>5314</v>
          </cell>
          <cell r="L58">
            <v>6191</v>
          </cell>
          <cell r="O58">
            <v>8057</v>
          </cell>
          <cell r="P58">
            <v>8452</v>
          </cell>
          <cell r="Q58">
            <v>6845</v>
          </cell>
          <cell r="R58">
            <v>6654</v>
          </cell>
          <cell r="S58">
            <v>7174</v>
          </cell>
          <cell r="T58">
            <v>9481</v>
          </cell>
          <cell r="U58">
            <v>8148</v>
          </cell>
          <cell r="V58">
            <v>11219</v>
          </cell>
          <cell r="W58">
            <v>11637</v>
          </cell>
          <cell r="X58">
            <v>61815</v>
          </cell>
          <cell r="Y58">
            <v>36022</v>
          </cell>
        </row>
        <row r="59">
          <cell r="C59">
            <v>106294</v>
          </cell>
          <cell r="D59">
            <v>4085</v>
          </cell>
          <cell r="E59">
            <v>5025</v>
          </cell>
          <cell r="F59">
            <v>5482</v>
          </cell>
          <cell r="G59">
            <v>5690</v>
          </cell>
          <cell r="H59">
            <v>6185</v>
          </cell>
          <cell r="I59">
            <v>5563</v>
          </cell>
          <cell r="J59">
            <v>5687</v>
          </cell>
          <cell r="K59">
            <v>6359</v>
          </cell>
          <cell r="L59">
            <v>6998</v>
          </cell>
          <cell r="O59">
            <v>8288</v>
          </cell>
          <cell r="P59">
            <v>7907</v>
          </cell>
          <cell r="Q59">
            <v>6566</v>
          </cell>
          <cell r="R59">
            <v>6134</v>
          </cell>
          <cell r="S59">
            <v>5950</v>
          </cell>
          <cell r="T59">
            <v>7287</v>
          </cell>
          <cell r="U59">
            <v>5748</v>
          </cell>
          <cell r="V59">
            <v>7340</v>
          </cell>
          <cell r="W59">
            <v>14592</v>
          </cell>
          <cell r="X59">
            <v>65377</v>
          </cell>
          <cell r="Y59">
            <v>26325</v>
          </cell>
        </row>
        <row r="60">
          <cell r="C60">
            <v>109474</v>
          </cell>
          <cell r="D60">
            <v>3225</v>
          </cell>
          <cell r="E60">
            <v>4359</v>
          </cell>
          <cell r="F60">
            <v>5009</v>
          </cell>
          <cell r="G60">
            <v>5042</v>
          </cell>
          <cell r="H60">
            <v>4787</v>
          </cell>
          <cell r="I60">
            <v>4067</v>
          </cell>
          <cell r="J60">
            <v>4522</v>
          </cell>
          <cell r="K60">
            <v>5609</v>
          </cell>
          <cell r="L60">
            <v>6421</v>
          </cell>
          <cell r="O60">
            <v>8023</v>
          </cell>
          <cell r="P60">
            <v>7667</v>
          </cell>
          <cell r="Q60">
            <v>6609</v>
          </cell>
          <cell r="R60">
            <v>7325</v>
          </cell>
          <cell r="S60">
            <v>8128</v>
          </cell>
          <cell r="T60">
            <v>10036</v>
          </cell>
          <cell r="U60">
            <v>7708</v>
          </cell>
          <cell r="V60">
            <v>10937</v>
          </cell>
          <cell r="W60">
            <v>12593</v>
          </cell>
          <cell r="X60">
            <v>60072</v>
          </cell>
          <cell r="Y60">
            <v>36809</v>
          </cell>
        </row>
        <row r="61">
          <cell r="C61">
            <v>240989</v>
          </cell>
          <cell r="D61">
            <v>9345</v>
          </cell>
          <cell r="E61">
            <v>11017</v>
          </cell>
          <cell r="F61">
            <v>11847</v>
          </cell>
          <cell r="G61">
            <v>12016</v>
          </cell>
          <cell r="H61">
            <v>12180</v>
          </cell>
          <cell r="I61">
            <v>11798</v>
          </cell>
          <cell r="J61">
            <v>12152</v>
          </cell>
          <cell r="K61">
            <v>14091</v>
          </cell>
          <cell r="L61">
            <v>15407</v>
          </cell>
          <cell r="O61">
            <v>18987</v>
          </cell>
          <cell r="P61">
            <v>18029</v>
          </cell>
          <cell r="Q61">
            <v>14338</v>
          </cell>
          <cell r="R61">
            <v>14006</v>
          </cell>
          <cell r="S61">
            <v>14925</v>
          </cell>
          <cell r="T61">
            <v>18257</v>
          </cell>
          <cell r="U61">
            <v>13780</v>
          </cell>
          <cell r="V61">
            <v>18814</v>
          </cell>
          <cell r="W61">
            <v>32209</v>
          </cell>
          <cell r="X61">
            <v>143004</v>
          </cell>
          <cell r="Y61">
            <v>65776</v>
          </cell>
        </row>
        <row r="62">
          <cell r="C62">
            <v>38902</v>
          </cell>
          <cell r="D62">
            <v>1247</v>
          </cell>
          <cell r="E62">
            <v>1507</v>
          </cell>
          <cell r="F62">
            <v>1797</v>
          </cell>
          <cell r="G62">
            <v>1764</v>
          </cell>
          <cell r="H62">
            <v>1523</v>
          </cell>
          <cell r="I62">
            <v>1463</v>
          </cell>
          <cell r="J62">
            <v>1677</v>
          </cell>
          <cell r="K62">
            <v>1934</v>
          </cell>
          <cell r="L62">
            <v>2227</v>
          </cell>
          <cell r="O62">
            <v>2722</v>
          </cell>
          <cell r="P62">
            <v>2485</v>
          </cell>
          <cell r="Q62">
            <v>2177</v>
          </cell>
          <cell r="R62">
            <v>2678</v>
          </cell>
          <cell r="S62">
            <v>3087</v>
          </cell>
          <cell r="T62">
            <v>3777</v>
          </cell>
          <cell r="U62">
            <v>2543</v>
          </cell>
          <cell r="V62">
            <v>4294</v>
          </cell>
          <cell r="W62">
            <v>4551</v>
          </cell>
          <cell r="X62">
            <v>20650</v>
          </cell>
          <cell r="Y62">
            <v>13701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28C1-4698-4EEC-B2B5-E63869CB8CEC}">
  <dimension ref="A1:AA63"/>
  <sheetViews>
    <sheetView tabSelected="1" workbookViewId="0">
      <selection activeCell="E6" sqref="E6"/>
    </sheetView>
  </sheetViews>
  <sheetFormatPr defaultRowHeight="18" x14ac:dyDescent="0.55000000000000004"/>
  <cols>
    <col min="1" max="1" width="1" customWidth="1"/>
    <col min="2" max="2" width="12.6640625" customWidth="1"/>
    <col min="3" max="3" width="8.83203125" customWidth="1"/>
    <col min="4" max="12" width="8.4140625" customWidth="1"/>
    <col min="13" max="14" width="3.58203125" customWidth="1"/>
    <col min="15" max="22" width="8.4140625" customWidth="1"/>
    <col min="23" max="25" width="7.25" customWidth="1"/>
    <col min="26" max="26" width="0.83203125" customWidth="1"/>
    <col min="27" max="27" width="12.4140625" customWidth="1"/>
  </cols>
  <sheetData>
    <row r="1" spans="1:27" ht="28.5" customHeight="1" x14ac:dyDescent="0.2">
      <c r="A1" s="1" t="s">
        <v>48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</row>
    <row r="2" spans="1:27" ht="13.5" customHeight="1" x14ac:dyDescent="0.55000000000000004">
      <c r="A2" s="4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7"/>
      <c r="Z2" s="7"/>
      <c r="AA2" s="8"/>
    </row>
    <row r="3" spans="1:27" ht="25" customHeight="1" x14ac:dyDescent="0.2">
      <c r="A3" s="9" t="s">
        <v>50</v>
      </c>
      <c r="B3" s="10"/>
      <c r="C3" s="11"/>
      <c r="D3" s="12"/>
      <c r="E3" s="12"/>
      <c r="F3" s="12"/>
      <c r="G3" s="12"/>
      <c r="H3" s="12"/>
      <c r="I3" s="12"/>
      <c r="J3" s="12"/>
      <c r="K3" s="12"/>
      <c r="L3" s="13"/>
      <c r="M3" s="14"/>
      <c r="N3" s="15"/>
      <c r="O3" s="16"/>
      <c r="P3" s="17"/>
      <c r="Q3" s="12"/>
      <c r="R3" s="12"/>
      <c r="S3" s="12"/>
      <c r="T3" s="12"/>
      <c r="U3" s="12"/>
      <c r="V3" s="18"/>
      <c r="W3" s="19"/>
      <c r="X3" s="11"/>
      <c r="Y3" s="20"/>
      <c r="Z3" s="21" t="str">
        <f>A3</f>
        <v>保　健　所</v>
      </c>
      <c r="AA3" s="10"/>
    </row>
    <row r="4" spans="1:27" ht="25" customHeight="1" x14ac:dyDescent="0.55000000000000004">
      <c r="A4" s="22" t="s">
        <v>51</v>
      </c>
      <c r="B4" s="23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6" t="s">
        <v>10</v>
      </c>
      <c r="M4" s="27"/>
      <c r="N4" s="28"/>
      <c r="O4" s="29" t="s">
        <v>11</v>
      </c>
      <c r="P4" s="30" t="s">
        <v>12</v>
      </c>
      <c r="Q4" s="25" t="s">
        <v>13</v>
      </c>
      <c r="R4" s="25" t="s">
        <v>14</v>
      </c>
      <c r="S4" s="25" t="s">
        <v>15</v>
      </c>
      <c r="T4" s="25" t="s">
        <v>16</v>
      </c>
      <c r="U4" s="25" t="s">
        <v>17</v>
      </c>
      <c r="V4" s="31" t="s">
        <v>18</v>
      </c>
      <c r="W4" s="32"/>
      <c r="X4" s="33" t="s">
        <v>52</v>
      </c>
      <c r="Y4" s="34"/>
      <c r="Z4" s="35" t="str">
        <f>A4</f>
        <v>市　　　町</v>
      </c>
      <c r="AA4" s="36"/>
    </row>
    <row r="5" spans="1:27" ht="25" customHeight="1" x14ac:dyDescent="0.2">
      <c r="A5" s="37" t="s">
        <v>53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2"/>
      <c r="M5" s="43"/>
      <c r="N5" s="44"/>
      <c r="O5" s="45"/>
      <c r="P5" s="46"/>
      <c r="Q5" s="40"/>
      <c r="R5" s="40"/>
      <c r="S5" s="40"/>
      <c r="T5" s="40"/>
      <c r="U5" s="40"/>
      <c r="V5" s="47"/>
      <c r="W5" s="48" t="s">
        <v>19</v>
      </c>
      <c r="X5" s="49" t="s">
        <v>20</v>
      </c>
      <c r="Y5" s="50" t="s">
        <v>21</v>
      </c>
      <c r="Z5" s="51" t="str">
        <f>A5</f>
        <v>保健医療圏</v>
      </c>
      <c r="AA5" s="52"/>
    </row>
    <row r="6" spans="1:27" ht="31.4" customHeight="1" x14ac:dyDescent="0.55000000000000004">
      <c r="A6" s="53" t="s">
        <v>54</v>
      </c>
      <c r="B6" s="54"/>
      <c r="C6" s="55">
        <f>SUM(D6:L6,O6:V6)</f>
        <v>100.00000000000001</v>
      </c>
      <c r="D6" s="55">
        <f>'[1]付録8-2'!D6/'[1]付録8-2'!$C6*100</f>
        <v>3.7662967315867704</v>
      </c>
      <c r="E6" s="55">
        <f>'[1]付録8-2'!E6/'[1]付録8-2'!$C6*100</f>
        <v>4.5043965040414147</v>
      </c>
      <c r="F6" s="55">
        <f>'[1]付録8-2'!F6/'[1]付録8-2'!$C6*100</f>
        <v>4.8908214774286991</v>
      </c>
      <c r="G6" s="55">
        <f>'[1]付録8-2'!G6/'[1]付録8-2'!$C6*100</f>
        <v>4.9370285869501718</v>
      </c>
      <c r="H6" s="55">
        <f>'[1]付録8-2'!H6/'[1]付録8-2'!$C6*100</f>
        <v>5.0758775367437572</v>
      </c>
      <c r="I6" s="55">
        <f>'[1]付録8-2'!I6/'[1]付録8-2'!$C6*100</f>
        <v>4.8936288059217938</v>
      </c>
      <c r="J6" s="55">
        <f>'[1]付録8-2'!J6/'[1]付録8-2'!$C6*100</f>
        <v>5.0911281590981341</v>
      </c>
      <c r="K6" s="55">
        <f>'[1]付録8-2'!K6/'[1]付録8-2'!$C6*100</f>
        <v>5.7869662566702509</v>
      </c>
      <c r="L6" s="56">
        <f>'[1]付録8-2'!L6/'[1]付録8-2'!$C6*100</f>
        <v>6.4293892391305176</v>
      </c>
      <c r="M6" s="57"/>
      <c r="N6" s="57"/>
      <c r="O6" s="58">
        <f>'[1]付録8-2'!O6/'[1]付録8-2'!$C6*100</f>
        <v>7.9105964510815419</v>
      </c>
      <c r="P6" s="55">
        <f>'[1]付録8-2'!P6/'[1]付録8-2'!$C6*100</f>
        <v>7.7224295683011643</v>
      </c>
      <c r="Q6" s="55">
        <f>'[1]付録8-2'!Q6/'[1]付録8-2'!$C6*100</f>
        <v>6.25260341780863</v>
      </c>
      <c r="R6" s="55">
        <f>'[1]付録8-2'!R6/'[1]付録8-2'!$C6*100</f>
        <v>5.894555224324515</v>
      </c>
      <c r="S6" s="55">
        <f>'[1]付録8-2'!S6/'[1]付録8-2'!$C6*100</f>
        <v>5.9955431763328546</v>
      </c>
      <c r="T6" s="55">
        <f>'[1]付録8-2'!T6/'[1]付録8-2'!$C6*100</f>
        <v>7.3969312105883329</v>
      </c>
      <c r="U6" s="55">
        <f>'[1]付録8-2'!U6/'[1]付録8-2'!$C6*100</f>
        <v>5.7638247650379864</v>
      </c>
      <c r="V6" s="55">
        <f>'[1]付録8-2'!V6/'[1]付録8-2'!$C6*100</f>
        <v>7.6879828889534663</v>
      </c>
      <c r="W6" s="58">
        <f>'[1]付録8-2'!W6/'[1]付録8-2'!$C6*100</f>
        <v>13.161514713056885</v>
      </c>
      <c r="X6" s="55">
        <f>'[1]付録8-2'!X6/'[1]付録8-2'!$C6*100</f>
        <v>59.994203246030473</v>
      </c>
      <c r="Y6" s="56">
        <f>'[1]付録8-2'!Y6/'[1]付録8-2'!$C6*100</f>
        <v>26.844282040912638</v>
      </c>
      <c r="Z6" s="53" t="s">
        <v>54</v>
      </c>
      <c r="AA6" s="59"/>
    </row>
    <row r="7" spans="1:27" ht="9.5" customHeight="1" x14ac:dyDescent="0.55000000000000004">
      <c r="A7" s="60"/>
      <c r="B7" s="61" t="s">
        <v>22</v>
      </c>
      <c r="C7" s="62"/>
      <c r="D7" s="62"/>
      <c r="E7" s="62"/>
      <c r="F7" s="62"/>
      <c r="G7" s="62"/>
      <c r="H7" s="62"/>
      <c r="I7" s="62"/>
      <c r="J7" s="62"/>
      <c r="K7" s="62"/>
      <c r="L7" s="63"/>
      <c r="M7" s="62"/>
      <c r="N7" s="62"/>
      <c r="O7" s="64"/>
      <c r="P7" s="62"/>
      <c r="Q7" s="62"/>
      <c r="R7" s="62"/>
      <c r="S7" s="62"/>
      <c r="T7" s="62"/>
      <c r="U7" s="62"/>
      <c r="V7" s="62"/>
      <c r="W7" s="64"/>
      <c r="X7" s="62"/>
      <c r="Y7" s="63"/>
      <c r="Z7" s="65"/>
      <c r="AA7" s="66" t="str">
        <f t="shared" ref="AA7:AA40" si="0">B7</f>
        <v/>
      </c>
    </row>
    <row r="8" spans="1:27" ht="14" customHeight="1" x14ac:dyDescent="0.55000000000000004">
      <c r="A8" s="60"/>
      <c r="B8" s="67" t="s">
        <v>23</v>
      </c>
      <c r="C8" s="62">
        <f t="shared" ref="C8:C16" si="1">SUM(D8:L8,O8:V8)</f>
        <v>100.00000000000001</v>
      </c>
      <c r="D8" s="57">
        <f>'[1]付録8-2'!D8/'[1]付録8-2'!$C8*100</f>
        <v>4.037544696066746</v>
      </c>
      <c r="E8" s="57">
        <f>'[1]付録8-2'!E8/'[1]付録8-2'!$C8*100</f>
        <v>4.7010684488336452</v>
      </c>
      <c r="F8" s="57">
        <f>'[1]付録8-2'!F8/'[1]付録8-2'!$C8*100</f>
        <v>5.0676826153584198</v>
      </c>
      <c r="G8" s="57">
        <f>'[1]付録8-2'!G8/'[1]付録8-2'!$C8*100</f>
        <v>5.0513650036891988</v>
      </c>
      <c r="H8" s="57">
        <f>'[1]付録8-2'!H8/'[1]付録8-2'!$C8*100</f>
        <v>5.2886798342698222</v>
      </c>
      <c r="I8" s="57">
        <f>'[1]付録8-2'!I8/'[1]付録8-2'!$C8*100</f>
        <v>5.336036381179408</v>
      </c>
      <c r="J8" s="57">
        <f>'[1]付録8-2'!J8/'[1]付録8-2'!$C8*100</f>
        <v>5.4518559509620301</v>
      </c>
      <c r="K8" s="57">
        <f>'[1]付録8-2'!K8/'[1]付録8-2'!$C8*100</f>
        <v>6.0545433906578126</v>
      </c>
      <c r="L8" s="68">
        <f>'[1]付録8-2'!L8/'[1]付録8-2'!$C8*100</f>
        <v>6.7668426130881434</v>
      </c>
      <c r="M8" s="57"/>
      <c r="N8" s="57"/>
      <c r="O8" s="69">
        <f>'[1]付録8-2'!O8/'[1]付録8-2'!$C8*100</f>
        <v>8.3572776548044718</v>
      </c>
      <c r="P8" s="57">
        <f>'[1]付録8-2'!P8/'[1]付録8-2'!$C8*100</f>
        <v>8.2240762812872479</v>
      </c>
      <c r="Q8" s="57">
        <f>'[1]付録8-2'!Q8/'[1]付録8-2'!$C8*100</f>
        <v>6.503277711561382</v>
      </c>
      <c r="R8" s="57">
        <f>'[1]付録8-2'!R8/'[1]付録8-2'!$C8*100</f>
        <v>5.6856234746580396</v>
      </c>
      <c r="S8" s="57">
        <f>'[1]付録8-2'!S8/'[1]付録8-2'!$C8*100</f>
        <v>5.3676074124524655</v>
      </c>
      <c r="T8" s="57">
        <f>'[1]付録8-2'!T8/'[1]付録8-2'!$C8*100</f>
        <v>6.5321882626709806</v>
      </c>
      <c r="U8" s="57">
        <f>'[1]付録8-2'!U8/'[1]付録8-2'!$C8*100</f>
        <v>5.1267452749872291</v>
      </c>
      <c r="V8" s="57">
        <f>'[1]付録8-2'!V8/'[1]付録8-2'!$C8*100</f>
        <v>6.4475849934729563</v>
      </c>
      <c r="W8" s="69">
        <f>'[1]付録8-2'!W8/'[1]付録8-2'!$C8*100</f>
        <v>13.806295760258811</v>
      </c>
      <c r="X8" s="57">
        <f>'[1]付録8-2'!X8/'[1]付録8-2'!$C8*100</f>
        <v>62.71957829615755</v>
      </c>
      <c r="Y8" s="68">
        <f>'[1]付録8-2'!Y8/'[1]付録8-2'!$C8*100</f>
        <v>23.474125943583633</v>
      </c>
      <c r="Z8" s="65"/>
      <c r="AA8" s="66" t="str">
        <f t="shared" si="0"/>
        <v>広島市</v>
      </c>
    </row>
    <row r="9" spans="1:27" ht="14" customHeight="1" x14ac:dyDescent="0.55000000000000004">
      <c r="A9" s="60"/>
      <c r="B9" s="67" t="s">
        <v>24</v>
      </c>
      <c r="C9" s="62">
        <f t="shared" si="1"/>
        <v>100.00000000000001</v>
      </c>
      <c r="D9" s="57">
        <f>'[1]付録8-2'!D9/'[1]付録8-2'!$C9*100</f>
        <v>3.8210669781931466</v>
      </c>
      <c r="E9" s="57">
        <f>'[1]付録8-2'!E9/'[1]付録8-2'!$C9*100</f>
        <v>4.1974948078920038</v>
      </c>
      <c r="F9" s="57">
        <f>'[1]付録8-2'!F9/'[1]付録8-2'!$C9*100</f>
        <v>3.8291796469366561</v>
      </c>
      <c r="G9" s="57">
        <f>'[1]付録8-2'!G9/'[1]付録8-2'!$C9*100</f>
        <v>3.9703400830737277</v>
      </c>
      <c r="H9" s="57">
        <f>'[1]付録8-2'!H9/'[1]付録8-2'!$C9*100</f>
        <v>5.2148234683281416</v>
      </c>
      <c r="I9" s="57">
        <f>'[1]付録8-2'!I9/'[1]付録8-2'!$C9*100</f>
        <v>6.8016614745586708</v>
      </c>
      <c r="J9" s="57">
        <f>'[1]付録8-2'!J9/'[1]付録8-2'!$C9*100</f>
        <v>6.4479491173416408</v>
      </c>
      <c r="K9" s="57">
        <f>'[1]付録8-2'!K9/'[1]付録8-2'!$C9*100</f>
        <v>6.7124221183800623</v>
      </c>
      <c r="L9" s="68">
        <f>'[1]付録8-2'!L9/'[1]付録8-2'!$C9*100</f>
        <v>7.124545690550363</v>
      </c>
      <c r="M9" s="57"/>
      <c r="N9" s="57"/>
      <c r="O9" s="69">
        <f>'[1]付録8-2'!O9/'[1]付録8-2'!$C9*100</f>
        <v>8.4452881619937692</v>
      </c>
      <c r="P9" s="57">
        <f>'[1]付録8-2'!P9/'[1]付録8-2'!$C9*100</f>
        <v>8.5296599169262723</v>
      </c>
      <c r="Q9" s="57">
        <f>'[1]付録8-2'!Q9/'[1]付録8-2'!$C9*100</f>
        <v>6.663746105919004</v>
      </c>
      <c r="R9" s="57">
        <f>'[1]付録8-2'!R9/'[1]付録8-2'!$C9*100</f>
        <v>5.9206256490134992</v>
      </c>
      <c r="S9" s="57">
        <f>'[1]付録8-2'!S9/'[1]付録8-2'!$C9*100</f>
        <v>5.4679387331256493</v>
      </c>
      <c r="T9" s="57">
        <f>'[1]付録8-2'!T9/'[1]付録8-2'!$C9*100</f>
        <v>6.4528167185877461</v>
      </c>
      <c r="U9" s="57">
        <f>'[1]付録8-2'!U9/'[1]付録8-2'!$C9*100</f>
        <v>4.7231957424714439</v>
      </c>
      <c r="V9" s="57">
        <f>'[1]付録8-2'!V9/'[1]付録8-2'!$C9*100</f>
        <v>5.6772455867082039</v>
      </c>
      <c r="W9" s="69">
        <f>'[1]付録8-2'!W9/'[1]付録8-2'!$C9*100</f>
        <v>11.847741433021806</v>
      </c>
      <c r="X9" s="57">
        <f>'[1]付録8-2'!X9/'[1]付録8-2'!$C9*100</f>
        <v>65.831061786085158</v>
      </c>
      <c r="Y9" s="68">
        <f>'[1]付録8-2'!Y9/'[1]付録8-2'!$C9*100</f>
        <v>22.321196780893043</v>
      </c>
      <c r="Z9" s="65"/>
      <c r="AA9" s="66" t="str">
        <f t="shared" si="0"/>
        <v>　　中区</v>
      </c>
    </row>
    <row r="10" spans="1:27" ht="14" customHeight="1" x14ac:dyDescent="0.55000000000000004">
      <c r="A10" s="60"/>
      <c r="B10" s="67" t="s">
        <v>25</v>
      </c>
      <c r="C10" s="62">
        <f t="shared" si="1"/>
        <v>100.00000000000003</v>
      </c>
      <c r="D10" s="57">
        <f>'[1]付録8-2'!D10/'[1]付録8-2'!$C10*100</f>
        <v>4.1206585918407388</v>
      </c>
      <c r="E10" s="57">
        <f>'[1]付録8-2'!E10/'[1]付録8-2'!$C10*100</f>
        <v>4.7717583260493406</v>
      </c>
      <c r="F10" s="57">
        <f>'[1]付録8-2'!F10/'[1]付録8-2'!$C10*100</f>
        <v>5.1570666619097736</v>
      </c>
      <c r="G10" s="57">
        <f>'[1]付録8-2'!G10/'[1]付録8-2'!$C10*100</f>
        <v>5.0214952104033248</v>
      </c>
      <c r="H10" s="57">
        <f>'[1]付録8-2'!H10/'[1]付録8-2'!$C10*100</f>
        <v>4.8805722542321481</v>
      </c>
      <c r="I10" s="57">
        <f>'[1]付録8-2'!I10/'[1]付録8-2'!$C10*100</f>
        <v>4.9626286590913145</v>
      </c>
      <c r="J10" s="57">
        <f>'[1]付録8-2'!J10/'[1]付録8-2'!$C10*100</f>
        <v>4.9804670079737416</v>
      </c>
      <c r="K10" s="57">
        <f>'[1]付録8-2'!K10/'[1]付録8-2'!$C10*100</f>
        <v>5.9276833336306396</v>
      </c>
      <c r="L10" s="68">
        <f>'[1]付録8-2'!L10/'[1]付録8-2'!$C10*100</f>
        <v>6.6215951051570672</v>
      </c>
      <c r="M10" s="57"/>
      <c r="N10" s="57"/>
      <c r="O10" s="69">
        <f>'[1]付録8-2'!O10/'[1]付録8-2'!$C10*100</f>
        <v>7.9612551062273678</v>
      </c>
      <c r="P10" s="57">
        <f>'[1]付録8-2'!P10/'[1]付録8-2'!$C10*100</f>
        <v>8.0415276761982923</v>
      </c>
      <c r="Q10" s="57">
        <f>'[1]付録8-2'!Q10/'[1]付録8-2'!$C10*100</f>
        <v>7.0069034410174993</v>
      </c>
      <c r="R10" s="57">
        <f>'[1]付録8-2'!R10/'[1]付録8-2'!$C10*100</f>
        <v>6.2023939064200215</v>
      </c>
      <c r="S10" s="57">
        <f>'[1]付録8-2'!S10/'[1]付録8-2'!$C10*100</f>
        <v>5.6440535864000427</v>
      </c>
      <c r="T10" s="57">
        <f>'[1]付録8-2'!T10/'[1]付録8-2'!$C10*100</f>
        <v>6.5056458374212882</v>
      </c>
      <c r="U10" s="57">
        <f>'[1]付録8-2'!U10/'[1]付録8-2'!$C10*100</f>
        <v>5.3051249576339217</v>
      </c>
      <c r="V10" s="57">
        <f>'[1]付録8-2'!V10/'[1]付録8-2'!$C10*100</f>
        <v>6.8891703383934786</v>
      </c>
      <c r="W10" s="69">
        <f>'[1]付録8-2'!W10/'[1]付録8-2'!$C10*100</f>
        <v>14.049483579799855</v>
      </c>
      <c r="X10" s="57">
        <f>'[1]付録8-2'!X10/'[1]付録8-2'!$C10*100</f>
        <v>61.606521700351415</v>
      </c>
      <c r="Y10" s="68">
        <f>'[1]付録8-2'!Y10/'[1]付録8-2'!$C10*100</f>
        <v>24.34399471984873</v>
      </c>
      <c r="Z10" s="65"/>
      <c r="AA10" s="66" t="str">
        <f t="shared" si="0"/>
        <v>　　東区</v>
      </c>
    </row>
    <row r="11" spans="1:27" ht="14" customHeight="1" x14ac:dyDescent="0.55000000000000004">
      <c r="A11" s="60"/>
      <c r="B11" s="67" t="s">
        <v>26</v>
      </c>
      <c r="C11" s="62">
        <f t="shared" si="1"/>
        <v>100.00000000000001</v>
      </c>
      <c r="D11" s="57">
        <f>'[1]付録8-2'!D11/'[1]付録8-2'!$C11*100</f>
        <v>4.0191415653807763</v>
      </c>
      <c r="E11" s="57">
        <f>'[1]付録8-2'!E11/'[1]付録8-2'!$C11*100</f>
        <v>4.5299747519229641</v>
      </c>
      <c r="F11" s="57">
        <f>'[1]付録8-2'!F11/'[1]付録8-2'!$C11*100</f>
        <v>4.7824555222828957</v>
      </c>
      <c r="G11" s="57">
        <f>'[1]付録8-2'!G11/'[1]付録8-2'!$C11*100</f>
        <v>5.0554870530209621</v>
      </c>
      <c r="H11" s="57">
        <f>'[1]付録8-2'!H11/'[1]付録8-2'!$C11*100</f>
        <v>5.9288943690916565</v>
      </c>
      <c r="I11" s="57">
        <f>'[1]付録8-2'!I11/'[1]付録8-2'!$C11*100</f>
        <v>5.6837531560096295</v>
      </c>
      <c r="J11" s="57">
        <f>'[1]付録8-2'!J11/'[1]付録8-2'!$C11*100</f>
        <v>5.6294404321531326</v>
      </c>
      <c r="K11" s="57">
        <f>'[1]付録8-2'!K11/'[1]付録8-2'!$C11*100</f>
        <v>6.0800892490164991</v>
      </c>
      <c r="L11" s="68">
        <f>'[1]付録8-2'!L11/'[1]付録8-2'!$C11*100</f>
        <v>6.8830368152193069</v>
      </c>
      <c r="M11" s="57"/>
      <c r="N11" s="57"/>
      <c r="O11" s="69">
        <f>'[1]付録8-2'!O11/'[1]付録8-2'!$C11*100</f>
        <v>8.4771886559802709</v>
      </c>
      <c r="P11" s="57">
        <f>'[1]付録8-2'!P11/'[1]付録8-2'!$C11*100</f>
        <v>8.2408549116317307</v>
      </c>
      <c r="Q11" s="57">
        <f>'[1]付録8-2'!Q11/'[1]付録8-2'!$C11*100</f>
        <v>6.7993658622511886</v>
      </c>
      <c r="R11" s="57">
        <f>'[1]付録8-2'!R11/'[1]付録8-2'!$C11*100</f>
        <v>5.8320122130233107</v>
      </c>
      <c r="S11" s="57">
        <f>'[1]付録8-2'!S11/'[1]付録8-2'!$C11*100</f>
        <v>5.3343902295813521</v>
      </c>
      <c r="T11" s="57">
        <f>'[1]付録8-2'!T11/'[1]付録8-2'!$C11*100</f>
        <v>6.0727496917385944</v>
      </c>
      <c r="U11" s="57">
        <f>'[1]付録8-2'!U11/'[1]付録8-2'!$C11*100</f>
        <v>4.8147495743056785</v>
      </c>
      <c r="V11" s="57">
        <f>'[1]付録8-2'!V11/'[1]付録8-2'!$C11*100</f>
        <v>5.8364159473900532</v>
      </c>
      <c r="W11" s="69">
        <f>'[1]付録8-2'!W11/'[1]付録8-2'!$C11*100</f>
        <v>13.331571839586637</v>
      </c>
      <c r="X11" s="57">
        <f>'[1]付録8-2'!X11/'[1]付録8-2'!$C11*100</f>
        <v>64.610122717397687</v>
      </c>
      <c r="Y11" s="68">
        <f>'[1]付録8-2'!Y11/'[1]付録8-2'!$C11*100</f>
        <v>22.058305443015676</v>
      </c>
      <c r="Z11" s="65"/>
      <c r="AA11" s="66" t="str">
        <f t="shared" si="0"/>
        <v>　　南区</v>
      </c>
    </row>
    <row r="12" spans="1:27" ht="14" customHeight="1" x14ac:dyDescent="0.55000000000000004">
      <c r="A12" s="60"/>
      <c r="B12" s="67" t="s">
        <v>27</v>
      </c>
      <c r="C12" s="62">
        <f t="shared" si="1"/>
        <v>99.999999999999986</v>
      </c>
      <c r="D12" s="57">
        <f>'[1]付録8-2'!D12/'[1]付録8-2'!$C12*100</f>
        <v>3.8904426001200192</v>
      </c>
      <c r="E12" s="57">
        <f>'[1]付録8-2'!E12/'[1]付録8-2'!$C12*100</f>
        <v>4.4271334593915235</v>
      </c>
      <c r="F12" s="57">
        <f>'[1]付録8-2'!F12/'[1]付録8-2'!$C12*100</f>
        <v>4.8879629524790813</v>
      </c>
      <c r="G12" s="57">
        <f>'[1]付録8-2'!G12/'[1]付録8-2'!$C12*100</f>
        <v>4.8404080662145184</v>
      </c>
      <c r="H12" s="57">
        <f>'[1]付録8-2'!H12/'[1]付録8-2'!$C12*100</f>
        <v>5.3612472967311673</v>
      </c>
      <c r="I12" s="57">
        <f>'[1]付録8-2'!I12/'[1]付録8-2'!$C12*100</f>
        <v>5.882086527247818</v>
      </c>
      <c r="J12" s="57">
        <f>'[1]付録8-2'!J12/'[1]付録8-2'!$C12*100</f>
        <v>5.950022079054337</v>
      </c>
      <c r="K12" s="57">
        <f>'[1]付録8-2'!K12/'[1]付録8-2'!$C12*100</f>
        <v>6.4063225353547928</v>
      </c>
      <c r="L12" s="68">
        <f>'[1]付録8-2'!L12/'[1]付録8-2'!$C12*100</f>
        <v>7.07322320225546</v>
      </c>
      <c r="M12" s="57"/>
      <c r="N12" s="57"/>
      <c r="O12" s="69">
        <f>'[1]付録8-2'!O12/'[1]付録8-2'!$C12*100</f>
        <v>8.4908117166181682</v>
      </c>
      <c r="P12" s="57">
        <f>'[1]付録8-2'!P12/'[1]付録8-2'!$C12*100</f>
        <v>8.4081567952535696</v>
      </c>
      <c r="Q12" s="57">
        <f>'[1]付録8-2'!Q12/'[1]付録8-2'!$C12*100</f>
        <v>6.8999875451488348</v>
      </c>
      <c r="R12" s="57">
        <f>'[1]付録8-2'!R12/'[1]付録8-2'!$C12*100</f>
        <v>5.7598025339960817</v>
      </c>
      <c r="S12" s="57">
        <f>'[1]付録8-2'!S12/'[1]付録8-2'!$C12*100</f>
        <v>5.3861569990602254</v>
      </c>
      <c r="T12" s="57">
        <f>'[1]付録8-2'!T12/'[1]付録8-2'!$C12*100</f>
        <v>6.0915544786512532</v>
      </c>
      <c r="U12" s="57">
        <f>'[1]付録8-2'!U12/'[1]付録8-2'!$C12*100</f>
        <v>4.4769528640496379</v>
      </c>
      <c r="V12" s="57">
        <f>'[1]付録8-2'!V12/'[1]付録8-2'!$C12*100</f>
        <v>5.7677283483735096</v>
      </c>
      <c r="W12" s="69">
        <f>'[1]付録8-2'!W12/'[1]付録8-2'!$C12*100</f>
        <v>13.205539011990625</v>
      </c>
      <c r="X12" s="57">
        <f>'[1]付録8-2'!X12/'[1]付録8-2'!$C12*100</f>
        <v>65.07206829787475</v>
      </c>
      <c r="Y12" s="68">
        <f>'[1]付録8-2'!Y12/'[1]付録8-2'!$C12*100</f>
        <v>21.722392690134626</v>
      </c>
      <c r="Z12" s="70"/>
      <c r="AA12" s="66" t="str">
        <f t="shared" si="0"/>
        <v>　　西区</v>
      </c>
    </row>
    <row r="13" spans="1:27" ht="14" customHeight="1" x14ac:dyDescent="0.55000000000000004">
      <c r="A13" s="60"/>
      <c r="B13" s="67" t="s">
        <v>28</v>
      </c>
      <c r="C13" s="62">
        <f t="shared" si="1"/>
        <v>100.00000000000001</v>
      </c>
      <c r="D13" s="57">
        <f>'[1]付録8-2'!D13/'[1]付録8-2'!$C13*100</f>
        <v>4.7248773365477659</v>
      </c>
      <c r="E13" s="57">
        <f>'[1]付録8-2'!E13/'[1]付録8-2'!$C13*100</f>
        <v>5.4617069319705944</v>
      </c>
      <c r="F13" s="57">
        <f>'[1]付録8-2'!F13/'[1]付録8-2'!$C13*100</f>
        <v>5.9982003701125617</v>
      </c>
      <c r="G13" s="57">
        <f>'[1]付録8-2'!G13/'[1]付録8-2'!$C13*100</f>
        <v>5.7494779375562386</v>
      </c>
      <c r="H13" s="57">
        <f>'[1]付録8-2'!H13/'[1]付録8-2'!$C13*100</f>
        <v>5.5559328364543896</v>
      </c>
      <c r="I13" s="57">
        <f>'[1]付録8-2'!I13/'[1]付録8-2'!$C13*100</f>
        <v>5.4922666847761494</v>
      </c>
      <c r="J13" s="57">
        <f>'[1]付録8-2'!J13/'[1]付録8-2'!$C13*100</f>
        <v>5.5491417802753773</v>
      </c>
      <c r="K13" s="57">
        <f>'[1]付録8-2'!K13/'[1]付録8-2'!$C13*100</f>
        <v>6.204478701550058</v>
      </c>
      <c r="L13" s="68">
        <f>'[1]付録8-2'!L13/'[1]付録8-2'!$C13*100</f>
        <v>6.9837523980917133</v>
      </c>
      <c r="M13" s="57"/>
      <c r="N13" s="57"/>
      <c r="O13" s="69">
        <f>'[1]付録8-2'!O13/'[1]付録8-2'!$C13*100</f>
        <v>9.0507801225785638</v>
      </c>
      <c r="P13" s="57">
        <f>'[1]付録8-2'!P13/'[1]付録8-2'!$C13*100</f>
        <v>8.7927199877760991</v>
      </c>
      <c r="Q13" s="57">
        <f>'[1]付録8-2'!Q13/'[1]付録8-2'!$C13*100</f>
        <v>6.172221184699751</v>
      </c>
      <c r="R13" s="57">
        <f>'[1]付録8-2'!R13/'[1]付録8-2'!$C13*100</f>
        <v>4.8437208196804811</v>
      </c>
      <c r="S13" s="57">
        <f>'[1]付録8-2'!S13/'[1]付録8-2'!$C13*100</f>
        <v>4.2333746455917556</v>
      </c>
      <c r="T13" s="57">
        <f>'[1]付録8-2'!T13/'[1]付録8-2'!$C13*100</f>
        <v>5.2308110218841781</v>
      </c>
      <c r="U13" s="57">
        <f>'[1]付録8-2'!U13/'[1]付録8-2'!$C13*100</f>
        <v>4.3776845893957663</v>
      </c>
      <c r="V13" s="57">
        <f>'[1]付録8-2'!V13/'[1]付録8-2'!$C13*100</f>
        <v>5.5788526510585559</v>
      </c>
      <c r="W13" s="69">
        <f>'[1]付録8-2'!W13/'[1]付録8-2'!$C13*100</f>
        <v>16.184784638630923</v>
      </c>
      <c r="X13" s="57">
        <f>'[1]付録8-2'!X13/'[1]付録8-2'!$C13*100</f>
        <v>64.394492453438829</v>
      </c>
      <c r="Y13" s="68">
        <f>'[1]付録8-2'!Y13/'[1]付録8-2'!$C13*100</f>
        <v>19.420722907930255</v>
      </c>
      <c r="Z13" s="70"/>
      <c r="AA13" s="66" t="str">
        <f t="shared" si="0"/>
        <v>　　安佐南区</v>
      </c>
    </row>
    <row r="14" spans="1:27" ht="14" customHeight="1" x14ac:dyDescent="0.55000000000000004">
      <c r="A14" s="60"/>
      <c r="B14" s="67" t="s">
        <v>29</v>
      </c>
      <c r="C14" s="62">
        <f t="shared" si="1"/>
        <v>100</v>
      </c>
      <c r="D14" s="57">
        <f>'[1]付録8-2'!D14/'[1]付録8-2'!$C14*100</f>
        <v>3.038970866439652</v>
      </c>
      <c r="E14" s="57">
        <f>'[1]付録8-2'!E14/'[1]付録8-2'!$C14*100</f>
        <v>4.0090805902383657</v>
      </c>
      <c r="F14" s="57">
        <f>'[1]付録8-2'!F14/'[1]付録8-2'!$C14*100</f>
        <v>4.7325009458948166</v>
      </c>
      <c r="G14" s="57">
        <f>'[1]付録8-2'!G14/'[1]付録8-2'!$C14*100</f>
        <v>4.9156261823685199</v>
      </c>
      <c r="H14" s="57">
        <f>'[1]付録8-2'!H14/'[1]付録8-2'!$C14*100</f>
        <v>4.4510026485054857</v>
      </c>
      <c r="I14" s="57">
        <f>'[1]付録8-2'!I14/'[1]付録8-2'!$C14*100</f>
        <v>3.9697313658721152</v>
      </c>
      <c r="J14" s="57">
        <f>'[1]付録8-2'!J14/'[1]付録8-2'!$C14*100</f>
        <v>4.1135073779795688</v>
      </c>
      <c r="K14" s="57">
        <f>'[1]付録8-2'!K14/'[1]付録8-2'!$C14*100</f>
        <v>5.0503216042376087</v>
      </c>
      <c r="L14" s="68">
        <f>'[1]付録8-2'!L14/'[1]付録8-2'!$C14*100</f>
        <v>5.8857359061672341</v>
      </c>
      <c r="M14" s="57"/>
      <c r="N14" s="57"/>
      <c r="O14" s="69">
        <f>'[1]付録8-2'!O14/'[1]付録8-2'!$C14*100</f>
        <v>7.7896329928111987</v>
      </c>
      <c r="P14" s="57">
        <f>'[1]付録8-2'!P14/'[1]付録8-2'!$C14*100</f>
        <v>7.703367385546728</v>
      </c>
      <c r="Q14" s="57">
        <f>'[1]付録8-2'!Q14/'[1]付録8-2'!$C14*100</f>
        <v>6.0522133938706011</v>
      </c>
      <c r="R14" s="57">
        <f>'[1]付録8-2'!R14/'[1]付録8-2'!$C14*100</f>
        <v>6.1112372304199774</v>
      </c>
      <c r="S14" s="57">
        <f>'[1]付録8-2'!S14/'[1]付録8-2'!$C14*100</f>
        <v>6.6076428301172916</v>
      </c>
      <c r="T14" s="57">
        <f>'[1]付録8-2'!T14/'[1]付録8-2'!$C14*100</f>
        <v>9.026106696935301</v>
      </c>
      <c r="U14" s="57">
        <f>'[1]付録8-2'!U14/'[1]付録8-2'!$C14*100</f>
        <v>7.3007945516458577</v>
      </c>
      <c r="V14" s="57">
        <f>'[1]付録8-2'!V14/'[1]付録8-2'!$C14*100</f>
        <v>9.2425274309496785</v>
      </c>
      <c r="W14" s="69">
        <f>'[1]付録8-2'!W14/'[1]付録8-2'!$C14*100</f>
        <v>11.780552402572834</v>
      </c>
      <c r="X14" s="57">
        <f>'[1]付録8-2'!X14/'[1]付録8-2'!$C14*100</f>
        <v>56.042376087779047</v>
      </c>
      <c r="Y14" s="68">
        <f>'[1]付録8-2'!Y14/'[1]付録8-2'!$C14*100</f>
        <v>32.177071509648123</v>
      </c>
      <c r="Z14" s="70"/>
      <c r="AA14" s="66" t="str">
        <f t="shared" si="0"/>
        <v>　　安佐北区</v>
      </c>
    </row>
    <row r="15" spans="1:27" ht="14" customHeight="1" x14ac:dyDescent="0.55000000000000004">
      <c r="A15" s="60"/>
      <c r="B15" s="67" t="s">
        <v>30</v>
      </c>
      <c r="C15" s="62">
        <f t="shared" si="1"/>
        <v>99.999999999999986</v>
      </c>
      <c r="D15" s="57">
        <f>'[1]付録8-2'!D15/'[1]付録8-2'!$C15*100</f>
        <v>3.5814125217574766</v>
      </c>
      <c r="E15" s="57">
        <f>'[1]付録8-2'!E15/'[1]付録8-2'!$C15*100</f>
        <v>4.3066617437628567</v>
      </c>
      <c r="F15" s="57">
        <f>'[1]付録8-2'!F15/'[1]付録8-2'!$C15*100</f>
        <v>5.1690490004747085</v>
      </c>
      <c r="G15" s="57">
        <f>'[1]付録8-2'!G15/'[1]付録8-2'!$C15*100</f>
        <v>5.3642069729416111</v>
      </c>
      <c r="H15" s="57">
        <f>'[1]付録8-2'!H15/'[1]付録8-2'!$C15*100</f>
        <v>6.0709953056595811</v>
      </c>
      <c r="I15" s="57">
        <f>'[1]付録8-2'!I15/'[1]付録8-2'!$C15*100</f>
        <v>5.4195896408038404</v>
      </c>
      <c r="J15" s="57">
        <f>'[1]付録8-2'!J15/'[1]付録8-2'!$C15*100</f>
        <v>5.358932433145208</v>
      </c>
      <c r="K15" s="57">
        <f>'[1]付録8-2'!K15/'[1]付録8-2'!$C15*100</f>
        <v>5.2798143361991663</v>
      </c>
      <c r="L15" s="68">
        <f>'[1]付録8-2'!L15/'[1]付録8-2'!$C15*100</f>
        <v>6.3980167730365523</v>
      </c>
      <c r="M15" s="57"/>
      <c r="N15" s="57"/>
      <c r="O15" s="69">
        <f>'[1]付録8-2'!O15/'[1]付録8-2'!$C15*100</f>
        <v>7.8854369956221317</v>
      </c>
      <c r="P15" s="57">
        <f>'[1]付録8-2'!P15/'[1]付録8-2'!$C15*100</f>
        <v>8.0753204282926312</v>
      </c>
      <c r="Q15" s="57">
        <f>'[1]付録8-2'!Q15/'[1]付録8-2'!$C15*100</f>
        <v>6.7566854791919404</v>
      </c>
      <c r="R15" s="57">
        <f>'[1]付録8-2'!R15/'[1]付録8-2'!$C15*100</f>
        <v>5.7861701566538315</v>
      </c>
      <c r="S15" s="57">
        <f>'[1]付録8-2'!S15/'[1]付録8-2'!$C15*100</f>
        <v>5.0345482356664384</v>
      </c>
      <c r="T15" s="57">
        <f>'[1]付録8-2'!T15/'[1]付録8-2'!$C15*100</f>
        <v>6.5905374756052533</v>
      </c>
      <c r="U15" s="57">
        <f>'[1]付録8-2'!U15/'[1]付録8-2'!$C15*100</f>
        <v>5.6015612637797352</v>
      </c>
      <c r="V15" s="57">
        <f>'[1]付録8-2'!V15/'[1]付録8-2'!$C15*100</f>
        <v>7.3210612374070365</v>
      </c>
      <c r="W15" s="69">
        <f>'[1]付録8-2'!W15/'[1]付録8-2'!$C15*100</f>
        <v>13.057123265995042</v>
      </c>
      <c r="X15" s="57">
        <f>'[1]付録8-2'!X15/'[1]付録8-2'!$C15*100</f>
        <v>62.395168521546495</v>
      </c>
      <c r="Y15" s="68">
        <f>'[1]付録8-2'!Y15/'[1]付録8-2'!$C15*100</f>
        <v>24.547708212458463</v>
      </c>
      <c r="Z15" s="70"/>
      <c r="AA15" s="66" t="str">
        <f t="shared" si="0"/>
        <v>　　安芸区</v>
      </c>
    </row>
    <row r="16" spans="1:27" ht="14" customHeight="1" x14ac:dyDescent="0.55000000000000004">
      <c r="A16" s="60"/>
      <c r="B16" s="67" t="s">
        <v>31</v>
      </c>
      <c r="C16" s="62">
        <f t="shared" si="1"/>
        <v>100</v>
      </c>
      <c r="D16" s="57">
        <f>'[1]付録8-2'!D16/'[1]付録8-2'!$C16*100</f>
        <v>4.4093165780285508</v>
      </c>
      <c r="E16" s="57">
        <f>'[1]付録8-2'!E16/'[1]付録8-2'!$C16*100</f>
        <v>5.2019033869090592</v>
      </c>
      <c r="F16" s="57">
        <f>'[1]付録8-2'!F16/'[1]付録8-2'!$C16*100</f>
        <v>5.2932423871889682</v>
      </c>
      <c r="G16" s="57">
        <f>'[1]付録8-2'!G16/'[1]付録8-2'!$C16*100</f>
        <v>5.073734144580798</v>
      </c>
      <c r="H16" s="57">
        <f>'[1]付録8-2'!H16/'[1]付録8-2'!$C16*100</f>
        <v>4.8704312084739021</v>
      </c>
      <c r="I16" s="57">
        <f>'[1]付録8-2'!I16/'[1]付録8-2'!$C16*100</f>
        <v>4.26641523888095</v>
      </c>
      <c r="J16" s="57">
        <f>'[1]付録8-2'!J16/'[1]付録8-2'!$C16*100</f>
        <v>5.2961888065528369</v>
      </c>
      <c r="K16" s="57">
        <f>'[1]付録8-2'!K16/'[1]付録8-2'!$C16*100</f>
        <v>6.2287305352170774</v>
      </c>
      <c r="L16" s="68">
        <f>'[1]付録8-2'!L16/'[1]付録8-2'!$C16*100</f>
        <v>6.7340414561204502</v>
      </c>
      <c r="M16" s="57"/>
      <c r="N16" s="57"/>
      <c r="O16" s="69">
        <f>'[1]付録8-2'!O16/'[1]付録8-2'!$C16*100</f>
        <v>7.9229216694412115</v>
      </c>
      <c r="P16" s="57">
        <f>'[1]付録8-2'!P16/'[1]付録8-2'!$C16*100</f>
        <v>7.444128522812651</v>
      </c>
      <c r="Q16" s="57">
        <f>'[1]付録8-2'!Q16/'[1]付録8-2'!$C16*100</f>
        <v>6.000383034517303</v>
      </c>
      <c r="R16" s="57">
        <f>'[1]付録8-2'!R16/'[1]付録8-2'!$C16*100</f>
        <v>5.7926604693646047</v>
      </c>
      <c r="S16" s="57">
        <f>'[1]付録8-2'!S16/'[1]付録8-2'!$C16*100</f>
        <v>6.0048026635631055</v>
      </c>
      <c r="T16" s="57">
        <f>'[1]付録8-2'!T16/'[1]付録8-2'!$C16*100</f>
        <v>7.4588606196319924</v>
      </c>
      <c r="U16" s="57">
        <f>'[1]付録8-2'!U16/'[1]付録8-2'!$C16*100</f>
        <v>5.4228848391991633</v>
      </c>
      <c r="V16" s="57">
        <f>'[1]付録8-2'!V16/'[1]付録8-2'!$C16*100</f>
        <v>6.5793544395173766</v>
      </c>
      <c r="W16" s="69">
        <f>'[1]付録8-2'!W16/'[1]付録8-2'!$C16*100</f>
        <v>14.904462352126579</v>
      </c>
      <c r="X16" s="57">
        <f>'[1]付録8-2'!X16/'[1]付録8-2'!$C16*100</f>
        <v>59.629635085961787</v>
      </c>
      <c r="Y16" s="68">
        <f>'[1]付録8-2'!Y16/'[1]付録8-2'!$C16*100</f>
        <v>25.465902561911633</v>
      </c>
      <c r="Z16" s="70"/>
      <c r="AA16" s="66" t="str">
        <f t="shared" si="0"/>
        <v>　　佐伯区</v>
      </c>
    </row>
    <row r="17" spans="1:27" ht="14" customHeight="1" x14ac:dyDescent="0.55000000000000004">
      <c r="A17" s="60"/>
      <c r="B17" s="61" t="s">
        <v>22</v>
      </c>
      <c r="C17" s="62"/>
      <c r="D17" s="57"/>
      <c r="E17" s="57"/>
      <c r="F17" s="57"/>
      <c r="G17" s="57"/>
      <c r="H17" s="57"/>
      <c r="I17" s="57"/>
      <c r="J17" s="57"/>
      <c r="K17" s="57"/>
      <c r="L17" s="68"/>
      <c r="M17" s="57"/>
      <c r="N17" s="57"/>
      <c r="O17" s="69"/>
      <c r="P17" s="57"/>
      <c r="Q17" s="57"/>
      <c r="R17" s="57"/>
      <c r="S17" s="57"/>
      <c r="T17" s="57"/>
      <c r="U17" s="57"/>
      <c r="V17" s="57"/>
      <c r="W17" s="69"/>
      <c r="X17" s="57"/>
      <c r="Y17" s="68"/>
      <c r="Z17" s="70"/>
      <c r="AA17" s="66" t="str">
        <f t="shared" si="0"/>
        <v/>
      </c>
    </row>
    <row r="18" spans="1:27" ht="14" customHeight="1" x14ac:dyDescent="0.55000000000000004">
      <c r="A18" s="60"/>
      <c r="B18" s="67" t="s">
        <v>32</v>
      </c>
      <c r="C18" s="62">
        <f>SUM(D18:L18,O18:V18)</f>
        <v>100</v>
      </c>
      <c r="D18" s="57">
        <f>'[1]付録8-2'!D18/'[1]付録8-2'!$C18*100</f>
        <v>4.0454113009318062</v>
      </c>
      <c r="E18" s="57">
        <f>'[1]付録8-2'!E18/'[1]付録8-2'!$C18*100</f>
        <v>4.6690428393898431</v>
      </c>
      <c r="F18" s="57">
        <f>'[1]付録8-2'!F18/'[1]付録8-2'!$C18*100</f>
        <v>4.9849554581415783</v>
      </c>
      <c r="G18" s="57">
        <f>'[1]付録8-2'!G18/'[1]付録8-2'!$C18*100</f>
        <v>5.0250135423637001</v>
      </c>
      <c r="H18" s="57">
        <f>'[1]付録8-2'!H18/'[1]付録8-2'!$C18*100</f>
        <v>5.128345191436674</v>
      </c>
      <c r="I18" s="57">
        <f>'[1]付録8-2'!I18/'[1]付録8-2'!$C18*100</f>
        <v>5.0250135423637001</v>
      </c>
      <c r="J18" s="57">
        <f>'[1]付録8-2'!J18/'[1]付録8-2'!$C18*100</f>
        <v>5.1702240976688927</v>
      </c>
      <c r="K18" s="57">
        <f>'[1]付録8-2'!K18/'[1]付録8-2'!$C18*100</f>
        <v>5.9559087950255138</v>
      </c>
      <c r="L18" s="68">
        <f>'[1]付録8-2'!L18/'[1]付録8-2'!$C18*100</f>
        <v>6.5285573172008506</v>
      </c>
      <c r="M18" s="57"/>
      <c r="N18" s="57"/>
      <c r="O18" s="69">
        <f>'[1]付録8-2'!O18/'[1]付録8-2'!$C18*100</f>
        <v>7.9419704025382263</v>
      </c>
      <c r="P18" s="57">
        <f>'[1]付録8-2'!P18/'[1]付録8-2'!$C18*100</f>
        <v>7.502697092602455</v>
      </c>
      <c r="Q18" s="57">
        <f>'[1]付録8-2'!Q18/'[1]付録8-2'!$C18*100</f>
        <v>5.9172163273109648</v>
      </c>
      <c r="R18" s="57">
        <f>'[1]付録8-2'!R18/'[1]付録8-2'!$C18*100</f>
        <v>5.6973520695918172</v>
      </c>
      <c r="S18" s="57">
        <f>'[1]付録8-2'!S18/'[1]付録8-2'!$C18*100</f>
        <v>6.0383009909823784</v>
      </c>
      <c r="T18" s="57">
        <f>'[1]付録8-2'!T18/'[1]付録8-2'!$C18*100</f>
        <v>7.3738739353881311</v>
      </c>
      <c r="U18" s="57">
        <f>'[1]付録8-2'!U18/'[1]付録8-2'!$C18*100</f>
        <v>5.5917443930062225</v>
      </c>
      <c r="V18" s="57">
        <f>'[1]付録8-2'!V18/'[1]付録8-2'!$C18*100</f>
        <v>7.4043727040572467</v>
      </c>
      <c r="W18" s="69">
        <f>'[1]付録8-2'!W18/'[1]付録8-2'!$C18*100</f>
        <v>13.699409598463227</v>
      </c>
      <c r="X18" s="57">
        <f>'[1]付録8-2'!X18/'[1]付録8-2'!$C18*100</f>
        <v>59.892298378102794</v>
      </c>
      <c r="Y18" s="68">
        <f>'[1]付録8-2'!Y18/'[1]付録8-2'!$C18*100</f>
        <v>26.408292023433976</v>
      </c>
      <c r="Z18" s="70"/>
      <c r="AA18" s="66" t="str">
        <f t="shared" si="0"/>
        <v>福山市</v>
      </c>
    </row>
    <row r="19" spans="1:27" ht="14" customHeight="1" x14ac:dyDescent="0.55000000000000004">
      <c r="A19" s="60"/>
      <c r="B19" s="61" t="s">
        <v>22</v>
      </c>
      <c r="C19" s="62"/>
      <c r="D19" s="57"/>
      <c r="E19" s="57"/>
      <c r="F19" s="57"/>
      <c r="G19" s="57"/>
      <c r="H19" s="57"/>
      <c r="I19" s="57"/>
      <c r="J19" s="57"/>
      <c r="K19" s="57"/>
      <c r="L19" s="68"/>
      <c r="M19" s="57"/>
      <c r="N19" s="57"/>
      <c r="O19" s="69"/>
      <c r="P19" s="57"/>
      <c r="Q19" s="57"/>
      <c r="R19" s="57"/>
      <c r="S19" s="57"/>
      <c r="T19" s="57"/>
      <c r="U19" s="57"/>
      <c r="V19" s="57"/>
      <c r="W19" s="69"/>
      <c r="X19" s="57"/>
      <c r="Y19" s="68"/>
      <c r="Z19" s="70"/>
      <c r="AA19" s="66" t="str">
        <f t="shared" si="0"/>
        <v/>
      </c>
    </row>
    <row r="20" spans="1:27" ht="14" customHeight="1" x14ac:dyDescent="0.55000000000000004">
      <c r="A20" s="60"/>
      <c r="B20" s="67" t="s">
        <v>33</v>
      </c>
      <c r="C20" s="62">
        <f>SUM(D20:L20,O20:V20)</f>
        <v>99.999999999999986</v>
      </c>
      <c r="D20" s="57">
        <f>'[1]付録8-2'!D20/'[1]付録8-2'!$C20*100</f>
        <v>2.8808529899914501</v>
      </c>
      <c r="E20" s="57">
        <f>'[1]付録8-2'!E20/'[1]付録8-2'!$C20*100</f>
        <v>3.6825428758235677</v>
      </c>
      <c r="F20" s="57">
        <f>'[1]付録8-2'!F20/'[1]付録8-2'!$C20*100</f>
        <v>4.3172559472916561</v>
      </c>
      <c r="G20" s="57">
        <f>'[1]付録8-2'!G20/'[1]付録8-2'!$C20*100</f>
        <v>4.6773625710405868</v>
      </c>
      <c r="H20" s="57">
        <f>'[1]付録8-2'!H20/'[1]付録8-2'!$C20*100</f>
        <v>5.3352109842579081</v>
      </c>
      <c r="I20" s="57">
        <f>'[1]付録8-2'!I20/'[1]付録8-2'!$C20*100</f>
        <v>4.4701503797213702</v>
      </c>
      <c r="J20" s="57">
        <f>'[1]付録8-2'!J20/'[1]付録8-2'!$C20*100</f>
        <v>4.3544736709752048</v>
      </c>
      <c r="K20" s="57">
        <f>'[1]付録8-2'!K20/'[1]付録8-2'!$C20*100</f>
        <v>4.9026806819896391</v>
      </c>
      <c r="L20" s="68">
        <f>'[1]付録8-2'!L20/'[1]付録8-2'!$C20*100</f>
        <v>5.648041040084494</v>
      </c>
      <c r="M20" s="57"/>
      <c r="N20" s="57"/>
      <c r="O20" s="69">
        <f>'[1]付録8-2'!O20/'[1]付録8-2'!$C20*100</f>
        <v>7.4576271186440684</v>
      </c>
      <c r="P20" s="57">
        <f>'[1]付録8-2'!P20/'[1]付録8-2'!$C20*100</f>
        <v>7.8106925514258405</v>
      </c>
      <c r="Q20" s="57">
        <f>'[1]付録8-2'!Q20/'[1]付録8-2'!$C20*100</f>
        <v>6.2737011517376651</v>
      </c>
      <c r="R20" s="57">
        <f>'[1]付録8-2'!R20/'[1]付録8-2'!$C20*100</f>
        <v>6.0514006940602521</v>
      </c>
      <c r="S20" s="57">
        <f>'[1]付録8-2'!S20/'[1]付録8-2'!$C20*100</f>
        <v>6.3873660916360713</v>
      </c>
      <c r="T20" s="57">
        <f>'[1]付録8-2'!T20/'[1]付録8-2'!$C20*100</f>
        <v>8.4383644319267717</v>
      </c>
      <c r="U20" s="57">
        <f>'[1]付録8-2'!U20/'[1]付録8-2'!$C20*100</f>
        <v>7.3318915656591059</v>
      </c>
      <c r="V20" s="57">
        <f>'[1]付録8-2'!V20/'[1]付録8-2'!$C20*100</f>
        <v>9.9803852537343456</v>
      </c>
      <c r="W20" s="69">
        <f>'[1]付録8-2'!W20/'[1]付録8-2'!$C20*100</f>
        <v>10.880651813106674</v>
      </c>
      <c r="X20" s="57">
        <f>'[1]付録8-2'!X20/'[1]付録8-2'!$C20*100</f>
        <v>56.981340843937033</v>
      </c>
      <c r="Y20" s="68">
        <f>'[1]付録8-2'!Y20/'[1]付録8-2'!$C20*100</f>
        <v>32.138007342956293</v>
      </c>
      <c r="Z20" s="70"/>
      <c r="AA20" s="66" t="str">
        <f t="shared" si="0"/>
        <v>呉市</v>
      </c>
    </row>
    <row r="21" spans="1:27" ht="14" customHeight="1" x14ac:dyDescent="0.55000000000000004">
      <c r="A21" s="60"/>
      <c r="B21" s="71" t="s">
        <v>22</v>
      </c>
      <c r="C21" s="62"/>
      <c r="D21" s="57"/>
      <c r="E21" s="57"/>
      <c r="F21" s="57"/>
      <c r="G21" s="57"/>
      <c r="H21" s="57"/>
      <c r="I21" s="57"/>
      <c r="J21" s="57"/>
      <c r="K21" s="57"/>
      <c r="L21" s="68"/>
      <c r="M21" s="57"/>
      <c r="N21" s="57"/>
      <c r="O21" s="69"/>
      <c r="P21" s="57"/>
      <c r="Q21" s="57"/>
      <c r="R21" s="57"/>
      <c r="S21" s="57"/>
      <c r="T21" s="57"/>
      <c r="U21" s="57"/>
      <c r="V21" s="57"/>
      <c r="W21" s="69"/>
      <c r="X21" s="57"/>
      <c r="Y21" s="68"/>
      <c r="Z21" s="70"/>
      <c r="AA21" s="72" t="str">
        <f t="shared" si="0"/>
        <v/>
      </c>
    </row>
    <row r="22" spans="1:27" ht="14" customHeight="1" x14ac:dyDescent="0.55000000000000004">
      <c r="A22" s="60"/>
      <c r="B22" s="67" t="s">
        <v>55</v>
      </c>
      <c r="C22" s="62">
        <f t="shared" ref="C22:C35" si="2">SUM(D22:L22,O22:V22)</f>
        <v>100.00000000000003</v>
      </c>
      <c r="D22" s="57">
        <f>'[1]付録8-2'!D22/'[1]付録8-2'!$C22*100</f>
        <v>3.8397958478161125</v>
      </c>
      <c r="E22" s="57">
        <f>'[1]付録8-2'!E22/'[1]付録8-2'!$C22*100</f>
        <v>4.5839959270130803</v>
      </c>
      <c r="F22" s="57">
        <f>'[1]付録8-2'!F22/'[1]付録8-2'!$C22*100</f>
        <v>4.6895918841964335</v>
      </c>
      <c r="G22" s="57">
        <f>'[1]付録8-2'!G22/'[1]付録8-2'!$C22*100</f>
        <v>4.6682212738140887</v>
      </c>
      <c r="H22" s="57">
        <f>'[1]付録8-2'!H22/'[1]付録8-2'!$C22*100</f>
        <v>4.4639433804534345</v>
      </c>
      <c r="I22" s="57">
        <f>'[1]付録8-2'!I22/'[1]付録8-2'!$C22*100</f>
        <v>4.4482296963487684</v>
      </c>
      <c r="J22" s="57">
        <f>'[1]付録8-2'!J22/'[1]付録8-2'!$C22*100</f>
        <v>5.0252361766720934</v>
      </c>
      <c r="K22" s="57">
        <f>'[1]付録8-2'!K22/'[1]付録8-2'!$C22*100</f>
        <v>5.8253769712816714</v>
      </c>
      <c r="L22" s="68">
        <f>'[1]付録8-2'!L22/'[1]付録8-2'!$C22*100</f>
        <v>6.2339327580029797</v>
      </c>
      <c r="M22" s="57"/>
      <c r="N22" s="57"/>
      <c r="O22" s="69">
        <f>'[1]付録8-2'!O22/'[1]付録8-2'!$C22*100</f>
        <v>7.3584039925328568</v>
      </c>
      <c r="P22" s="57">
        <f>'[1]付録8-2'!P22/'[1]付録8-2'!$C22*100</f>
        <v>7.2653789826332362</v>
      </c>
      <c r="Q22" s="57">
        <f>'[1]付録8-2'!Q22/'[1]付録8-2'!$C22*100</f>
        <v>6.1691923794917569</v>
      </c>
      <c r="R22" s="57">
        <f>'[1]付録8-2'!R22/'[1]付録8-2'!$C22*100</f>
        <v>5.9548577283041162</v>
      </c>
      <c r="S22" s="57">
        <f>'[1]付録8-2'!S22/'[1]付録8-2'!$C22*100</f>
        <v>6.4847231563134429</v>
      </c>
      <c r="T22" s="57">
        <f>'[1]付録8-2'!T22/'[1]付録8-2'!$C22*100</f>
        <v>8.1176892084703045</v>
      </c>
      <c r="U22" s="57">
        <f>'[1]付録8-2'!U22/'[1]付録8-2'!$C22*100</f>
        <v>6.2810738103169772</v>
      </c>
      <c r="V22" s="57">
        <f>'[1]付録8-2'!V22/'[1]付録8-2'!$C22*100</f>
        <v>8.5903568263386489</v>
      </c>
      <c r="W22" s="69">
        <f>'[1]付録8-2'!W22/'[1]付録8-2'!$C22*100</f>
        <v>13.113383659025626</v>
      </c>
      <c r="X22" s="57">
        <f>'[1]付録8-2'!X22/'[1]付録8-2'!$C22*100</f>
        <v>57.412773339535008</v>
      </c>
      <c r="Y22" s="68">
        <f>'[1]付録8-2'!Y22/'[1]付録8-2'!$C22*100</f>
        <v>29.473843001439377</v>
      </c>
      <c r="Z22" s="70"/>
      <c r="AA22" s="66" t="str">
        <f t="shared" si="0"/>
        <v>西部</v>
      </c>
    </row>
    <row r="23" spans="1:27" ht="14" customHeight="1" x14ac:dyDescent="0.55000000000000004">
      <c r="A23" s="60"/>
      <c r="B23" s="67" t="s">
        <v>56</v>
      </c>
      <c r="C23" s="62">
        <f t="shared" si="2"/>
        <v>100</v>
      </c>
      <c r="D23" s="57">
        <f>'[1]付録8-2'!D23/'[1]付録8-2'!$C23*100</f>
        <v>3.8590331764740591</v>
      </c>
      <c r="E23" s="57">
        <f>'[1]付録8-2'!E23/'[1]付録8-2'!$C23*100</f>
        <v>4.813465311481214</v>
      </c>
      <c r="F23" s="57">
        <f>'[1]付録8-2'!F23/'[1]付録8-2'!$C23*100</f>
        <v>4.8754222661493758</v>
      </c>
      <c r="G23" s="57">
        <f>'[1]付録8-2'!G23/'[1]付録8-2'!$C23*100</f>
        <v>4.7972384900205052</v>
      </c>
      <c r="H23" s="57">
        <f>'[1]付録8-2'!H23/'[1]付録8-2'!$C23*100</f>
        <v>4.4948295446163833</v>
      </c>
      <c r="I23" s="57">
        <f>'[1]付録8-2'!I23/'[1]付録8-2'!$C23*100</f>
        <v>4.1437401348301348</v>
      </c>
      <c r="J23" s="57">
        <f>'[1]付録8-2'!J23/'[1]付録8-2'!$C23*100</f>
        <v>4.8193659738305623</v>
      </c>
      <c r="K23" s="57">
        <f>'[1]付録8-2'!K23/'[1]付録8-2'!$C23*100</f>
        <v>5.9832716222395961</v>
      </c>
      <c r="L23" s="68">
        <f>'[1]付録8-2'!L23/'[1]付録8-2'!$C23*100</f>
        <v>6.322559707327148</v>
      </c>
      <c r="M23" s="57"/>
      <c r="N23" s="57"/>
      <c r="O23" s="69">
        <f>'[1]付録8-2'!O23/'[1]付録8-2'!$C23*100</f>
        <v>7.251914027349569</v>
      </c>
      <c r="P23" s="57">
        <f>'[1]付録8-2'!P23/'[1]付録8-2'!$C23*100</f>
        <v>7.077844488043783</v>
      </c>
      <c r="Q23" s="57">
        <f>'[1]付録8-2'!Q23/'[1]付録8-2'!$C23*100</f>
        <v>6.014250099573677</v>
      </c>
      <c r="R23" s="57">
        <f>'[1]付録8-2'!R23/'[1]付録8-2'!$C23*100</f>
        <v>6.164716989482069</v>
      </c>
      <c r="S23" s="57">
        <f>'[1]付録8-2'!S23/'[1]付録8-2'!$C23*100</f>
        <v>6.8639454778798914</v>
      </c>
      <c r="T23" s="57">
        <f>'[1]付録8-2'!T23/'[1]付録8-2'!$C23*100</f>
        <v>8.2447004676274922</v>
      </c>
      <c r="U23" s="57">
        <f>'[1]付録8-2'!U23/'[1]付録8-2'!$C23*100</f>
        <v>6.2576524214843108</v>
      </c>
      <c r="V23" s="57">
        <f>'[1]付録8-2'!V23/'[1]付録8-2'!$C23*100</f>
        <v>8.0160498015902295</v>
      </c>
      <c r="W23" s="69">
        <f>'[1]付録8-2'!W23/'[1]付録8-2'!$C23*100</f>
        <v>13.547920754104648</v>
      </c>
      <c r="X23" s="57">
        <f>'[1]付録8-2'!X23/'[1]付録8-2'!$C23*100</f>
        <v>57.069731077313421</v>
      </c>
      <c r="Y23" s="68">
        <f>'[1]付録8-2'!Y23/'[1]付録8-2'!$C23*100</f>
        <v>29.382348168581924</v>
      </c>
      <c r="Z23" s="70"/>
      <c r="AA23" s="66" t="str">
        <f t="shared" si="0"/>
        <v>　西部</v>
      </c>
    </row>
    <row r="24" spans="1:27" ht="14" customHeight="1" x14ac:dyDescent="0.55000000000000004">
      <c r="A24" s="60"/>
      <c r="B24" s="67" t="s">
        <v>34</v>
      </c>
      <c r="C24" s="62">
        <f t="shared" si="2"/>
        <v>100.00000000000001</v>
      </c>
      <c r="D24" s="57">
        <f>'[1]付録8-2'!D24/'[1]付録8-2'!$C24*100</f>
        <v>3.1543731081726936</v>
      </c>
      <c r="E24" s="57">
        <f>'[1]付録8-2'!E24/'[1]付録8-2'!$C24*100</f>
        <v>4.1500716902979127</v>
      </c>
      <c r="F24" s="57">
        <f>'[1]付録8-2'!F24/'[1]付録8-2'!$C24*100</f>
        <v>3.9907599171578783</v>
      </c>
      <c r="G24" s="57">
        <f>'[1]付録8-2'!G24/'[1]付録8-2'!$C24*100</f>
        <v>4.349211406722957</v>
      </c>
      <c r="H24" s="57">
        <f>'[1]付録8-2'!H24/'[1]付録8-2'!$C24*100</f>
        <v>4.9705273219690937</v>
      </c>
      <c r="I24" s="57">
        <f>'[1]付録8-2'!I24/'[1]付録8-2'!$C24*100</f>
        <v>4.8191811374860603</v>
      </c>
      <c r="J24" s="57">
        <f>'[1]付録8-2'!J24/'[1]付録8-2'!$C24*100</f>
        <v>5.2333917476501508</v>
      </c>
      <c r="K24" s="57">
        <f>'[1]付録8-2'!K24/'[1]付録8-2'!$C24*100</f>
        <v>5.5599808825872232</v>
      </c>
      <c r="L24" s="68">
        <f>'[1]付録8-2'!L24/'[1]付録8-2'!$C24*100</f>
        <v>5.5520152939302214</v>
      </c>
      <c r="M24" s="57"/>
      <c r="N24" s="57"/>
      <c r="O24" s="69">
        <f>'[1]付録8-2'!O24/'[1]付録8-2'!$C24*100</f>
        <v>6.5397482873984387</v>
      </c>
      <c r="P24" s="57">
        <f>'[1]付録8-2'!P24/'[1]付録8-2'!$C24*100</f>
        <v>7.3044447984706062</v>
      </c>
      <c r="Q24" s="57">
        <f>'[1]付録8-2'!Q24/'[1]付録8-2'!$C24*100</f>
        <v>6.2370559184323726</v>
      </c>
      <c r="R24" s="57">
        <f>'[1]付録8-2'!R24/'[1]付録8-2'!$C24*100</f>
        <v>6.0219850246933246</v>
      </c>
      <c r="S24" s="57">
        <f>'[1]付録8-2'!S24/'[1]付録8-2'!$C24*100</f>
        <v>6.9539588975625302</v>
      </c>
      <c r="T24" s="57">
        <f>'[1]付録8-2'!T24/'[1]付録8-2'!$C24*100</f>
        <v>8.435558387764857</v>
      </c>
      <c r="U24" s="57">
        <f>'[1]付録8-2'!U24/'[1]付録8-2'!$C24*100</f>
        <v>6.9380277202485265</v>
      </c>
      <c r="V24" s="57">
        <f>'[1]付録8-2'!V24/'[1]付録8-2'!$C24*100</f>
        <v>9.789708459455154</v>
      </c>
      <c r="W24" s="69">
        <f>'[1]付録8-2'!W24/'[1]付録8-2'!$C24*100</f>
        <v>11.295204715628484</v>
      </c>
      <c r="X24" s="57">
        <f>'[1]付録8-2'!X24/'[1]付録8-2'!$C24*100</f>
        <v>56.587541819340444</v>
      </c>
      <c r="Y24" s="68">
        <f>'[1]付録8-2'!Y24/'[1]付録8-2'!$C24*100</f>
        <v>32.117253465031062</v>
      </c>
      <c r="Z24" s="70"/>
      <c r="AA24" s="66" t="str">
        <f t="shared" si="0"/>
        <v>　　大竹市</v>
      </c>
    </row>
    <row r="25" spans="1:27" ht="14" customHeight="1" x14ac:dyDescent="0.55000000000000004">
      <c r="A25" s="60"/>
      <c r="B25" s="67" t="s">
        <v>35</v>
      </c>
      <c r="C25" s="62">
        <f t="shared" si="2"/>
        <v>100</v>
      </c>
      <c r="D25" s="57">
        <f>'[1]付録8-2'!D25/'[1]付録8-2'!$C25*100</f>
        <v>4.0191907305150725</v>
      </c>
      <c r="E25" s="57">
        <f>'[1]付録8-2'!E25/'[1]付録8-2'!$C25*100</f>
        <v>4.9642436860686159</v>
      </c>
      <c r="F25" s="57">
        <f>'[1]付録8-2'!F25/'[1]付録8-2'!$C25*100</f>
        <v>5.0764913551190363</v>
      </c>
      <c r="G25" s="57">
        <f>'[1]付録8-2'!G25/'[1]付録8-2'!$C25*100</f>
        <v>4.8990676201683714</v>
      </c>
      <c r="H25" s="57">
        <f>'[1]付録8-2'!H25/'[1]付録8-2'!$C25*100</f>
        <v>4.3867113243414506</v>
      </c>
      <c r="I25" s="57">
        <f>'[1]付録8-2'!I25/'[1]付録8-2'!$C25*100</f>
        <v>3.9902235901149634</v>
      </c>
      <c r="J25" s="57">
        <f>'[1]付録8-2'!J25/'[1]付録8-2'!$C25*100</f>
        <v>4.7252647777677197</v>
      </c>
      <c r="K25" s="57">
        <f>'[1]付録8-2'!K25/'[1]付録8-2'!$C25*100</f>
        <v>6.0794785914727978</v>
      </c>
      <c r="L25" s="68">
        <f>'[1]付録8-2'!L25/'[1]付録8-2'!$C25*100</f>
        <v>6.4976916809993668</v>
      </c>
      <c r="M25" s="57"/>
      <c r="N25" s="57"/>
      <c r="O25" s="69">
        <f>'[1]付録8-2'!O25/'[1]付録8-2'!$C25*100</f>
        <v>7.4137774961528011</v>
      </c>
      <c r="P25" s="57">
        <f>'[1]付録8-2'!P25/'[1]付録8-2'!$C25*100</f>
        <v>7.0263419933013491</v>
      </c>
      <c r="Q25" s="57">
        <f>'[1]付録8-2'!Q25/'[1]付録8-2'!$C25*100</f>
        <v>5.9636100298723633</v>
      </c>
      <c r="R25" s="57">
        <f>'[1]付録8-2'!R25/'[1]付録8-2'!$C25*100</f>
        <v>6.1971575993482393</v>
      </c>
      <c r="S25" s="57">
        <f>'[1]付録8-2'!S25/'[1]付録8-2'!$C25*100</f>
        <v>6.8434869195256622</v>
      </c>
      <c r="T25" s="57">
        <f>'[1]付録8-2'!T25/'[1]付録8-2'!$C25*100</f>
        <v>8.2013216257807553</v>
      </c>
      <c r="U25" s="57">
        <f>'[1]付録8-2'!U25/'[1]付録8-2'!$C25*100</f>
        <v>6.1030143930478866</v>
      </c>
      <c r="V25" s="57">
        <f>'[1]付録8-2'!V25/'[1]付録8-2'!$C25*100</f>
        <v>7.6129265864035487</v>
      </c>
      <c r="W25" s="69">
        <f>'[1]付録8-2'!W25/'[1]付録8-2'!$C25*100</f>
        <v>14.059925771702725</v>
      </c>
      <c r="X25" s="57">
        <f>'[1]付録8-2'!X25/'[1]付録8-2'!$C25*100</f>
        <v>57.179324703539422</v>
      </c>
      <c r="Y25" s="68">
        <f>'[1]付録8-2'!Y25/'[1]付録8-2'!$C25*100</f>
        <v>28.760749524757852</v>
      </c>
      <c r="Z25" s="70"/>
      <c r="AA25" s="66" t="str">
        <f t="shared" si="0"/>
        <v>　　廿日市市</v>
      </c>
    </row>
    <row r="26" spans="1:27" ht="14" customHeight="1" x14ac:dyDescent="0.55000000000000004">
      <c r="A26" s="60"/>
      <c r="B26" s="67" t="s">
        <v>57</v>
      </c>
      <c r="C26" s="62">
        <f t="shared" si="2"/>
        <v>100</v>
      </c>
      <c r="D26" s="57">
        <f>'[1]付録8-2'!D26/'[1]付録8-2'!$C26*100</f>
        <v>4.0443574690150026</v>
      </c>
      <c r="E26" s="57">
        <f>'[1]付録8-2'!E26/'[1]付録8-2'!$C26*100</f>
        <v>4.6019027926497555</v>
      </c>
      <c r="F26" s="57">
        <f>'[1]付録8-2'!F26/'[1]付録8-2'!$C26*100</f>
        <v>4.7188273086437986</v>
      </c>
      <c r="G26" s="57">
        <f>'[1]付録8-2'!G26/'[1]付録8-2'!$C26*100</f>
        <v>4.7520584868736844</v>
      </c>
      <c r="H26" s="57">
        <f>'[1]付録8-2'!H26/'[1]付録8-2'!$C26*100</f>
        <v>4.456670235941365</v>
      </c>
      <c r="I26" s="57">
        <f>'[1]付録8-2'!I26/'[1]付録8-2'!$C26*100</f>
        <v>4.784058880724686</v>
      </c>
      <c r="J26" s="57">
        <f>'[1]付録8-2'!J26/'[1]付録8-2'!$C26*100</f>
        <v>5.2702187103841283</v>
      </c>
      <c r="K26" s="57">
        <f>'[1]付録8-2'!K26/'[1]付録8-2'!$C26*100</f>
        <v>5.8733030560376127</v>
      </c>
      <c r="L26" s="68">
        <f>'[1]付録8-2'!L26/'[1]付録8-2'!$C26*100</f>
        <v>6.2228458196408569</v>
      </c>
      <c r="M26" s="57"/>
      <c r="N26" s="57"/>
      <c r="O26" s="69">
        <f>'[1]付録8-2'!O26/'[1]付録8-2'!$C26*100</f>
        <v>7.5668623613829089</v>
      </c>
      <c r="P26" s="57">
        <f>'[1]付録8-2'!P26/'[1]付録8-2'!$C26*100</f>
        <v>7.4757843173454432</v>
      </c>
      <c r="Q26" s="57">
        <f>'[1]付録8-2'!Q26/'[1]付録8-2'!$C26*100</f>
        <v>6.3139238636783226</v>
      </c>
      <c r="R26" s="57">
        <f>'[1]付録8-2'!R26/'[1]付録8-2'!$C26*100</f>
        <v>5.7317628524658764</v>
      </c>
      <c r="S26" s="57">
        <f>'[1]付録8-2'!S26/'[1]付録8-2'!$C26*100</f>
        <v>5.95699639380177</v>
      </c>
      <c r="T26" s="57">
        <f>'[1]付録8-2'!T26/'[1]付録8-2'!$C26*100</f>
        <v>7.6727098179669895</v>
      </c>
      <c r="U26" s="57">
        <f>'[1]付録8-2'!U26/'[1]付録8-2'!$C26*100</f>
        <v>6.0209971815037724</v>
      </c>
      <c r="V26" s="57">
        <f>'[1]付録8-2'!V26/'[1]付録8-2'!$C26*100</f>
        <v>8.5367204519440243</v>
      </c>
      <c r="W26" s="69">
        <f>'[1]付録8-2'!W26/'[1]付録8-2'!$C26*100</f>
        <v>13.365087570308557</v>
      </c>
      <c r="X26" s="57">
        <f>'[1]付録8-2'!X26/'[1]付録8-2'!$C26*100</f>
        <v>58.447488584474883</v>
      </c>
      <c r="Y26" s="68">
        <f>'[1]付録8-2'!Y26/'[1]付録8-2'!$C26*100</f>
        <v>28.187423845216557</v>
      </c>
      <c r="Z26" s="70"/>
      <c r="AA26" s="66" t="str">
        <f t="shared" si="0"/>
        <v>　広島支所</v>
      </c>
    </row>
    <row r="27" spans="1:27" ht="14" customHeight="1" x14ac:dyDescent="0.55000000000000004">
      <c r="A27" s="60"/>
      <c r="B27" s="67" t="s">
        <v>58</v>
      </c>
      <c r="C27" s="62">
        <f t="shared" si="2"/>
        <v>100.00000000000001</v>
      </c>
      <c r="D27" s="57">
        <f>'[1]付録8-2'!D27/'[1]付録8-2'!$C27*100</f>
        <v>2.4370944769742047</v>
      </c>
      <c r="E27" s="57">
        <f>'[1]付録8-2'!E27/'[1]付録8-2'!$C27*100</f>
        <v>3.4499129609115364</v>
      </c>
      <c r="F27" s="57">
        <f>'[1]付録8-2'!F27/'[1]付録8-2'!$C27*100</f>
        <v>4.3598670675739832</v>
      </c>
      <c r="G27" s="57">
        <f>'[1]付録8-2'!G27/'[1]付録8-2'!$C27*100</f>
        <v>4.6130716885583167</v>
      </c>
      <c r="H27" s="57">
        <f>'[1]付録8-2'!H27/'[1]付録8-2'!$C27*100</f>
        <v>3.8613704700110771</v>
      </c>
      <c r="I27" s="57">
        <f>'[1]付録8-2'!I27/'[1]付録8-2'!$C27*100</f>
        <v>3.6793796486785886</v>
      </c>
      <c r="J27" s="57">
        <f>'[1]付録8-2'!J27/'[1]付録8-2'!$C27*100</f>
        <v>3.687292293084349</v>
      </c>
      <c r="K27" s="57">
        <f>'[1]付録8-2'!K27/'[1]付録8-2'!$C27*100</f>
        <v>4.4231682228200668</v>
      </c>
      <c r="L27" s="68">
        <f>'[1]付録8-2'!L27/'[1]付録8-2'!$C27*100</f>
        <v>5.6100648836841271</v>
      </c>
      <c r="M27" s="57"/>
      <c r="N27" s="57"/>
      <c r="O27" s="69">
        <f>'[1]付録8-2'!O27/'[1]付録8-2'!$C27*100</f>
        <v>7.2796328532995727</v>
      </c>
      <c r="P27" s="57">
        <f>'[1]付録8-2'!P27/'[1]付録8-2'!$C27*100</f>
        <v>6.7969615445481883</v>
      </c>
      <c r="Q27" s="57">
        <f>'[1]付録8-2'!Q27/'[1]付録8-2'!$C27*100</f>
        <v>5.9265706599145433</v>
      </c>
      <c r="R27" s="57">
        <f>'[1]付録8-2'!R27/'[1]付録8-2'!$C27*100</f>
        <v>6.9077385662288338</v>
      </c>
      <c r="S27" s="57">
        <f>'[1]付録8-2'!S27/'[1]付録8-2'!$C27*100</f>
        <v>8.0234214274410505</v>
      </c>
      <c r="T27" s="57">
        <f>'[1]付録8-2'!T27/'[1]付録8-2'!$C27*100</f>
        <v>10.246874505459724</v>
      </c>
      <c r="U27" s="57">
        <f>'[1]付録8-2'!U27/'[1]付録8-2'!$C27*100</f>
        <v>7.6040512739357498</v>
      </c>
      <c r="V27" s="57">
        <f>'[1]付録8-2'!V27/'[1]付録8-2'!$C27*100</f>
        <v>11.093527456876089</v>
      </c>
      <c r="W27" s="69">
        <f>'[1]付録8-2'!W27/'[1]付録8-2'!$C27*100</f>
        <v>10.246874505459724</v>
      </c>
      <c r="X27" s="57">
        <f>'[1]付録8-2'!X27/'[1]付録8-2'!$C27*100</f>
        <v>52.785250830827671</v>
      </c>
      <c r="Y27" s="68">
        <f>'[1]付録8-2'!Y27/'[1]付録8-2'!$C27*100</f>
        <v>36.967874663712614</v>
      </c>
      <c r="Z27" s="70"/>
      <c r="AA27" s="66" t="str">
        <f t="shared" si="0"/>
        <v>　　安芸高田市</v>
      </c>
    </row>
    <row r="28" spans="1:27" ht="14" customHeight="1" x14ac:dyDescent="0.55000000000000004">
      <c r="A28" s="60"/>
      <c r="B28" s="67" t="s">
        <v>36</v>
      </c>
      <c r="C28" s="62">
        <f t="shared" si="2"/>
        <v>100.00000000000001</v>
      </c>
      <c r="D28" s="57">
        <f>'[1]付録8-2'!D28/'[1]付録8-2'!$C28*100</f>
        <v>4.8301651604861329</v>
      </c>
      <c r="E28" s="57">
        <f>'[1]付録8-2'!E28/'[1]付録8-2'!$C28*100</f>
        <v>5.4612028669367403</v>
      </c>
      <c r="F28" s="57">
        <f>'[1]付録8-2'!F28/'[1]付録8-2'!$C28*100</f>
        <v>4.8496416329074474</v>
      </c>
      <c r="G28" s="57">
        <f>'[1]付録8-2'!G28/'[1]付録8-2'!$C28*100</f>
        <v>4.8301651604861329</v>
      </c>
      <c r="H28" s="57">
        <f>'[1]付録8-2'!H28/'[1]付録8-2'!$C28*100</f>
        <v>4.4990651293237764</v>
      </c>
      <c r="I28" s="57">
        <f>'[1]付録8-2'!I28/'[1]付録8-2'!$C28*100</f>
        <v>5.5001558117793703</v>
      </c>
      <c r="J28" s="57">
        <f>'[1]付録8-2'!J28/'[1]付録8-2'!$C28*100</f>
        <v>6.3415394203801805</v>
      </c>
      <c r="K28" s="57">
        <f>'[1]付録8-2'!K28/'[1]付録8-2'!$C28*100</f>
        <v>6.7466500467435342</v>
      </c>
      <c r="L28" s="68">
        <f>'[1]付録8-2'!L28/'[1]付録8-2'!$C28*100</f>
        <v>6.8518229978186351</v>
      </c>
      <c r="M28" s="57"/>
      <c r="N28" s="57"/>
      <c r="O28" s="69">
        <f>'[1]付録8-2'!O28/'[1]付録8-2'!$C28*100</f>
        <v>7.7983795574945463</v>
      </c>
      <c r="P28" s="57">
        <f>'[1]付録8-2'!P28/'[1]付録8-2'!$C28*100</f>
        <v>7.6191960112184489</v>
      </c>
      <c r="Q28" s="57">
        <f>'[1]付録8-2'!Q28/'[1]付録8-2'!$C28*100</f>
        <v>6.7700218136491115</v>
      </c>
      <c r="R28" s="57">
        <f>'[1]付録8-2'!R28/'[1]付録8-2'!$C28*100</f>
        <v>5.6248052352757867</v>
      </c>
      <c r="S28" s="57">
        <f>'[1]付録8-2'!S28/'[1]付録8-2'!$C28*100</f>
        <v>5.3949828607042694</v>
      </c>
      <c r="T28" s="57">
        <f>'[1]付録8-2'!T28/'[1]付録8-2'!$C28*100</f>
        <v>5.6715487690869431</v>
      </c>
      <c r="U28" s="57">
        <f>'[1]付録8-2'!U28/'[1]付録8-2'!$C28*100</f>
        <v>4.7172016204425056</v>
      </c>
      <c r="V28" s="57">
        <f>'[1]付録8-2'!V28/'[1]付録8-2'!$C28*100</f>
        <v>6.4934559052664378</v>
      </c>
      <c r="W28" s="69">
        <f>'[1]付録8-2'!W28/'[1]付録8-2'!$C28*100</f>
        <v>15.141009660330321</v>
      </c>
      <c r="X28" s="57">
        <f>'[1]付録8-2'!X28/'[1]付録8-2'!$C28*100</f>
        <v>62.581801184169528</v>
      </c>
      <c r="Y28" s="68">
        <f>'[1]付録8-2'!Y28/'[1]付録8-2'!$C28*100</f>
        <v>22.277189155500153</v>
      </c>
      <c r="Z28" s="70"/>
      <c r="AA28" s="66" t="str">
        <f t="shared" si="0"/>
        <v>　　府中町</v>
      </c>
    </row>
    <row r="29" spans="1:27" ht="14" customHeight="1" x14ac:dyDescent="0.55000000000000004">
      <c r="A29" s="60"/>
      <c r="B29" s="67" t="s">
        <v>37</v>
      </c>
      <c r="C29" s="62">
        <f t="shared" si="2"/>
        <v>99.999999999999986</v>
      </c>
      <c r="D29" s="57">
        <f>'[1]付録8-2'!D29/'[1]付録8-2'!$C29*100</f>
        <v>5.2709926246701402</v>
      </c>
      <c r="E29" s="57">
        <f>'[1]付録8-2'!E29/'[1]付録8-2'!$C29*100</f>
        <v>5.426618851072468</v>
      </c>
      <c r="F29" s="57">
        <f>'[1]付録8-2'!F29/'[1]付録8-2'!$C29*100</f>
        <v>4.7229176534271602</v>
      </c>
      <c r="G29" s="57">
        <f>'[1]付録8-2'!G29/'[1]付録8-2'!$C29*100</f>
        <v>4.6823195074091624</v>
      </c>
      <c r="H29" s="57">
        <f>'[1]付録8-2'!H29/'[1]付録8-2'!$C29*100</f>
        <v>4.7702821571148251</v>
      </c>
      <c r="I29" s="57">
        <f>'[1]付録8-2'!I29/'[1]付録8-2'!$C29*100</f>
        <v>6.2588808444414372</v>
      </c>
      <c r="J29" s="57">
        <f>'[1]付録8-2'!J29/'[1]付録8-2'!$C29*100</f>
        <v>7.0167129034440761</v>
      </c>
      <c r="K29" s="57">
        <f>'[1]付録8-2'!K29/'[1]付録8-2'!$C29*100</f>
        <v>7.5174233709993903</v>
      </c>
      <c r="L29" s="68">
        <f>'[1]付録8-2'!L29/'[1]付録8-2'!$C29*100</f>
        <v>6.9490493267474109</v>
      </c>
      <c r="M29" s="57"/>
      <c r="N29" s="57"/>
      <c r="O29" s="69">
        <f>'[1]付録8-2'!O29/'[1]付録8-2'!$C29*100</f>
        <v>7.8286758238040459</v>
      </c>
      <c r="P29" s="57">
        <f>'[1]付録8-2'!P29/'[1]付録8-2'!$C29*100</f>
        <v>7.6053860207050548</v>
      </c>
      <c r="Q29" s="57">
        <f>'[1]付録8-2'!Q29/'[1]付録8-2'!$C29*100</f>
        <v>6.1167873333784417</v>
      </c>
      <c r="R29" s="57">
        <f>'[1]付録8-2'!R29/'[1]付録8-2'!$C29*100</f>
        <v>4.7364503687664925</v>
      </c>
      <c r="S29" s="57">
        <f>'[1]付録8-2'!S29/'[1]付録8-2'!$C29*100</f>
        <v>4.3643006969348397</v>
      </c>
      <c r="T29" s="57">
        <f>'[1]付録8-2'!T29/'[1]付録8-2'!$C29*100</f>
        <v>6.1032546180391094</v>
      </c>
      <c r="U29" s="57">
        <f>'[1]付録8-2'!U29/'[1]付録8-2'!$C29*100</f>
        <v>4.6687867920698292</v>
      </c>
      <c r="V29" s="57">
        <f>'[1]付録8-2'!V29/'[1]付録8-2'!$C29*100</f>
        <v>5.9611611069761148</v>
      </c>
      <c r="W29" s="69">
        <f>'[1]付録8-2'!W29/'[1]付録8-2'!$C29*100</f>
        <v>15.420529129169768</v>
      </c>
      <c r="X29" s="57">
        <f>'[1]付録8-2'!X29/'[1]付録8-2'!$C29*100</f>
        <v>63.481967656810333</v>
      </c>
      <c r="Y29" s="68">
        <f>'[1]付録8-2'!Y29/'[1]付録8-2'!$C29*100</f>
        <v>21.097503214019895</v>
      </c>
      <c r="Z29" s="70"/>
      <c r="AA29" s="66" t="str">
        <f t="shared" si="0"/>
        <v>　　海田町</v>
      </c>
    </row>
    <row r="30" spans="1:27" ht="14" customHeight="1" x14ac:dyDescent="0.55000000000000004">
      <c r="A30" s="60"/>
      <c r="B30" s="67" t="s">
        <v>38</v>
      </c>
      <c r="C30" s="62">
        <f t="shared" si="2"/>
        <v>100</v>
      </c>
      <c r="D30" s="57">
        <f>'[1]付録8-2'!D30/'[1]付録8-2'!$C30*100</f>
        <v>3.6740503513922245</v>
      </c>
      <c r="E30" s="57">
        <f>'[1]付録8-2'!E30/'[1]付録8-2'!$C30*100</f>
        <v>4.1455386531447385</v>
      </c>
      <c r="F30" s="57">
        <f>'[1]付録8-2'!F30/'[1]付録8-2'!$C30*100</f>
        <v>5.0262432167956588</v>
      </c>
      <c r="G30" s="57">
        <f>'[1]付録8-2'!G30/'[1]付録8-2'!$C30*100</f>
        <v>4.8928031313940039</v>
      </c>
      <c r="H30" s="57">
        <f>'[1]付録8-2'!H30/'[1]付録8-2'!$C30*100</f>
        <v>4.4835868694955963</v>
      </c>
      <c r="I30" s="57">
        <f>'[1]付録8-2'!I30/'[1]付録8-2'!$C30*100</f>
        <v>3.7452183969397743</v>
      </c>
      <c r="J30" s="57">
        <f>'[1]付録8-2'!J30/'[1]付録8-2'!$C30*100</f>
        <v>4.1722266702250685</v>
      </c>
      <c r="K30" s="57">
        <f>'[1]付録8-2'!K30/'[1]付録8-2'!$C30*100</f>
        <v>4.8572191086202299</v>
      </c>
      <c r="L30" s="68">
        <f>'[1]付録8-2'!L30/'[1]付録8-2'!$C30*100</f>
        <v>5.7468196779645941</v>
      </c>
      <c r="M30" s="57"/>
      <c r="N30" s="57"/>
      <c r="O30" s="69">
        <f>'[1]付録8-2'!O30/'[1]付録8-2'!$C30*100</f>
        <v>7.4904367938795486</v>
      </c>
      <c r="P30" s="57">
        <f>'[1]付録8-2'!P30/'[1]付録8-2'!$C30*100</f>
        <v>8.0508851525664973</v>
      </c>
      <c r="Q30" s="57">
        <f>'[1]付録8-2'!Q30/'[1]付録8-2'!$C30*100</f>
        <v>6.4407081220531985</v>
      </c>
      <c r="R30" s="57">
        <f>'[1]付録8-2'!R30/'[1]付録8-2'!$C30*100</f>
        <v>5.0440352281825458</v>
      </c>
      <c r="S30" s="57">
        <f>'[1]付録8-2'!S30/'[1]付録8-2'!$C30*100</f>
        <v>5.2575393648251936</v>
      </c>
      <c r="T30" s="57">
        <f>'[1]付録8-2'!T30/'[1]付録8-2'!$C30*100</f>
        <v>8.3978293746108008</v>
      </c>
      <c r="U30" s="57">
        <f>'[1]付録8-2'!U30/'[1]付録8-2'!$C30*100</f>
        <v>8.0153011297927232</v>
      </c>
      <c r="V30" s="57">
        <f>'[1]付録8-2'!V30/'[1]付録8-2'!$C30*100</f>
        <v>10.559558758117605</v>
      </c>
      <c r="W30" s="69">
        <f>'[1]付録8-2'!W30/'[1]付録8-2'!$C30*100</f>
        <v>12.845832221332621</v>
      </c>
      <c r="X30" s="57">
        <f>'[1]付録8-2'!X30/'[1]付録8-2'!$C30*100</f>
        <v>54.923939151321058</v>
      </c>
      <c r="Y30" s="68">
        <f>'[1]付録8-2'!Y30/'[1]付録8-2'!$C30*100</f>
        <v>32.230228627346321</v>
      </c>
      <c r="Z30" s="70"/>
      <c r="AA30" s="66" t="str">
        <f t="shared" si="0"/>
        <v>　　熊野町</v>
      </c>
    </row>
    <row r="31" spans="1:27" ht="14" customHeight="1" x14ac:dyDescent="0.55000000000000004">
      <c r="A31" s="60"/>
      <c r="B31" s="67" t="s">
        <v>39</v>
      </c>
      <c r="C31" s="62">
        <f t="shared" si="2"/>
        <v>100</v>
      </c>
      <c r="D31" s="57">
        <f>'[1]付録8-2'!D31/'[1]付録8-2'!$C31*100</f>
        <v>4.3917799138216775</v>
      </c>
      <c r="E31" s="57">
        <f>'[1]付録8-2'!E31/'[1]付録8-2'!$C31*100</f>
        <v>4.4083526682134568</v>
      </c>
      <c r="F31" s="57">
        <f>'[1]付録8-2'!F31/'[1]付録8-2'!$C31*100</f>
        <v>5.6015909844216107</v>
      </c>
      <c r="G31" s="57">
        <f>'[1]付録8-2'!G31/'[1]付録8-2'!$C31*100</f>
        <v>5.6347364932051702</v>
      </c>
      <c r="H31" s="57">
        <f>'[1]付録8-2'!H31/'[1]付録8-2'!$C31*100</f>
        <v>5.2867086509777925</v>
      </c>
      <c r="I31" s="57">
        <f>'[1]付録8-2'!I31/'[1]付録8-2'!$C31*100</f>
        <v>4.7066622472654949</v>
      </c>
      <c r="J31" s="57">
        <f>'[1]付録8-2'!J31/'[1]付録8-2'!$C31*100</f>
        <v>4.7729532648326156</v>
      </c>
      <c r="K31" s="57">
        <f>'[1]付録8-2'!K31/'[1]付録8-2'!$C31*100</f>
        <v>5.2867086509777925</v>
      </c>
      <c r="L31" s="68">
        <f>'[1]付録8-2'!L31/'[1]付録8-2'!$C31*100</f>
        <v>6.2645011600928076</v>
      </c>
      <c r="M31" s="57"/>
      <c r="N31" s="57"/>
      <c r="O31" s="69">
        <f>'[1]付録8-2'!O31/'[1]付録8-2'!$C31*100</f>
        <v>7.6400397746105408</v>
      </c>
      <c r="P31" s="57">
        <f>'[1]付録8-2'!P31/'[1]付録8-2'!$C31*100</f>
        <v>8.1703679151474979</v>
      </c>
      <c r="Q31" s="57">
        <f>'[1]付録8-2'!Q31/'[1]付録8-2'!$C31*100</f>
        <v>5.8833278090818695</v>
      </c>
      <c r="R31" s="57">
        <f>'[1]付録8-2'!R31/'[1]付録8-2'!$C31*100</f>
        <v>5.3364269141531322</v>
      </c>
      <c r="S31" s="57">
        <f>'[1]付録8-2'!S31/'[1]付録8-2'!$C31*100</f>
        <v>4.9386808087504139</v>
      </c>
      <c r="T31" s="57">
        <f>'[1]付録8-2'!T31/'[1]付録8-2'!$C31*100</f>
        <v>8.1372224063639376</v>
      </c>
      <c r="U31" s="57">
        <f>'[1]付録8-2'!U31/'[1]付録8-2'!$C31*100</f>
        <v>5.999337089824329</v>
      </c>
      <c r="V31" s="57">
        <f>'[1]付録8-2'!V31/'[1]付録8-2'!$C31*100</f>
        <v>7.5406032482598615</v>
      </c>
      <c r="W31" s="69">
        <f>'[1]付録8-2'!W31/'[1]付録8-2'!$C31*100</f>
        <v>14.401723566456745</v>
      </c>
      <c r="X31" s="57">
        <f>'[1]付録8-2'!X31/'[1]付録8-2'!$C31*100</f>
        <v>58.982432880344717</v>
      </c>
      <c r="Y31" s="68">
        <f>'[1]付録8-2'!Y31/'[1]付録8-2'!$C31*100</f>
        <v>26.615843553198541</v>
      </c>
      <c r="Z31" s="70"/>
      <c r="AA31" s="66" t="str">
        <f t="shared" si="0"/>
        <v>　　坂町</v>
      </c>
    </row>
    <row r="32" spans="1:27" ht="14" customHeight="1" x14ac:dyDescent="0.55000000000000004">
      <c r="A32" s="60"/>
      <c r="B32" s="67" t="s">
        <v>59</v>
      </c>
      <c r="C32" s="62">
        <f t="shared" si="2"/>
        <v>100</v>
      </c>
      <c r="D32" s="57">
        <f>'[1]付録8-2'!D32/'[1]付録8-2'!$C32*100</f>
        <v>1.9659735349716445</v>
      </c>
      <c r="E32" s="57">
        <f>'[1]付録8-2'!E32/'[1]付録8-2'!$C32*100</f>
        <v>3.175803402646503</v>
      </c>
      <c r="F32" s="57">
        <f>'[1]付録8-2'!F32/'[1]付録8-2'!$C32*100</f>
        <v>2.6843100189035916</v>
      </c>
      <c r="G32" s="57">
        <f>'[1]付録8-2'!G32/'[1]付録8-2'!$C32*100</f>
        <v>3.931947069943289</v>
      </c>
      <c r="H32" s="57">
        <f>'[1]付録8-2'!H32/'[1]付録8-2'!$C32*100</f>
        <v>2.9111531190926274</v>
      </c>
      <c r="I32" s="57">
        <f>'[1]付録8-2'!I32/'[1]付録8-2'!$C32*100</f>
        <v>2.2306238185255198</v>
      </c>
      <c r="J32" s="57">
        <f>'[1]付録8-2'!J32/'[1]付録8-2'!$C32*100</f>
        <v>2.7221172022684312</v>
      </c>
      <c r="K32" s="57">
        <f>'[1]付録8-2'!K32/'[1]付録8-2'!$C32*100</f>
        <v>4.2344045368620042</v>
      </c>
      <c r="L32" s="68">
        <f>'[1]付録8-2'!L32/'[1]付録8-2'!$C32*100</f>
        <v>3.5538752362948962</v>
      </c>
      <c r="M32" s="57"/>
      <c r="N32" s="57"/>
      <c r="O32" s="69">
        <f>'[1]付録8-2'!O32/'[1]付録8-2'!$C32*100</f>
        <v>6.5028355387523638</v>
      </c>
      <c r="P32" s="57">
        <f>'[1]付録8-2'!P32/'[1]付録8-2'!$C32*100</f>
        <v>5.9735349716446127</v>
      </c>
      <c r="Q32" s="57">
        <f>'[1]付録8-2'!Q32/'[1]付録8-2'!$C32*100</f>
        <v>6.3516068052930059</v>
      </c>
      <c r="R32" s="57">
        <f>'[1]付録8-2'!R32/'[1]付録8-2'!$C32*100</f>
        <v>7.1077504725897924</v>
      </c>
      <c r="S32" s="57">
        <f>'[1]付録8-2'!S32/'[1]付録8-2'!$C32*100</f>
        <v>9.1493383742911139</v>
      </c>
      <c r="T32" s="57">
        <f>'[1]付録8-2'!T32/'[1]付録8-2'!$C32*100</f>
        <v>11.758034026465028</v>
      </c>
      <c r="U32" s="57">
        <f>'[1]付録8-2'!U32/'[1]付録8-2'!$C32*100</f>
        <v>8.695652173913043</v>
      </c>
      <c r="V32" s="57">
        <f>'[1]付録8-2'!V32/'[1]付録8-2'!$C32*100</f>
        <v>17.051039697542532</v>
      </c>
      <c r="W32" s="69">
        <f>'[1]付録8-2'!W32/'[1]付録8-2'!$C32*100</f>
        <v>7.8260869565217401</v>
      </c>
      <c r="X32" s="57">
        <f>'[1]付録8-2'!X32/'[1]付録8-2'!$C32*100</f>
        <v>45.519848771266538</v>
      </c>
      <c r="Y32" s="68">
        <f>'[1]付録8-2'!Y32/'[1]付録8-2'!$C32*100</f>
        <v>46.65406427221172</v>
      </c>
      <c r="Z32" s="70"/>
      <c r="AA32" s="66" t="str">
        <f t="shared" si="0"/>
        <v>　　安芸太田町</v>
      </c>
    </row>
    <row r="33" spans="1:27" ht="14" customHeight="1" x14ac:dyDescent="0.55000000000000004">
      <c r="A33" s="60"/>
      <c r="B33" s="67" t="s">
        <v>60</v>
      </c>
      <c r="C33" s="62">
        <f t="shared" si="2"/>
        <v>100</v>
      </c>
      <c r="D33" s="57">
        <f>'[1]付録8-2'!D33/'[1]付録8-2'!$C33*100</f>
        <v>2.779126213592233</v>
      </c>
      <c r="E33" s="57">
        <f>'[1]付録8-2'!E33/'[1]付録8-2'!$C33*100</f>
        <v>3.4344660194174761</v>
      </c>
      <c r="F33" s="57">
        <f>'[1]付録8-2'!F33/'[1]付録8-2'!$C33*100</f>
        <v>4.441747572815534</v>
      </c>
      <c r="G33" s="57">
        <f>'[1]付録8-2'!G33/'[1]付録8-2'!$C33*100</f>
        <v>4.2718446601941746</v>
      </c>
      <c r="H33" s="57">
        <f>'[1]付録8-2'!H33/'[1]付録8-2'!$C33*100</f>
        <v>4.5266990291262132</v>
      </c>
      <c r="I33" s="57">
        <f>'[1]付録8-2'!I33/'[1]付録8-2'!$C33*100</f>
        <v>3.8956310679611654</v>
      </c>
      <c r="J33" s="57">
        <f>'[1]付録8-2'!J33/'[1]付録8-2'!$C33*100</f>
        <v>3.9077669902912624</v>
      </c>
      <c r="K33" s="57">
        <f>'[1]付録8-2'!K33/'[1]付録8-2'!$C33*100</f>
        <v>4.7694174757281553</v>
      </c>
      <c r="L33" s="68">
        <f>'[1]付録8-2'!L33/'[1]付録8-2'!$C33*100</f>
        <v>5.3762135922330101</v>
      </c>
      <c r="M33" s="57"/>
      <c r="N33" s="57"/>
      <c r="O33" s="69">
        <f>'[1]付録8-2'!O33/'[1]付録8-2'!$C33*100</f>
        <v>7.20873786407767</v>
      </c>
      <c r="P33" s="57">
        <f>'[1]付録8-2'!P33/'[1]付録8-2'!$C33*100</f>
        <v>7.0266990291262141</v>
      </c>
      <c r="Q33" s="57">
        <f>'[1]付録8-2'!Q33/'[1]付録8-2'!$C33*100</f>
        <v>5.9708737864077666</v>
      </c>
      <c r="R33" s="57">
        <f>'[1]付録8-2'!R33/'[1]付録8-2'!$C33*100</f>
        <v>6.8325242718446599</v>
      </c>
      <c r="S33" s="57">
        <f>'[1]付録8-2'!S33/'[1]付録8-2'!$C33*100</f>
        <v>8.0703883495145643</v>
      </c>
      <c r="T33" s="57">
        <f>'[1]付録8-2'!T33/'[1]付録8-2'!$C33*100</f>
        <v>10.133495145631068</v>
      </c>
      <c r="U33" s="57">
        <f>'[1]付録8-2'!U33/'[1]付録8-2'!$C33*100</f>
        <v>6.5169902912621351</v>
      </c>
      <c r="V33" s="57">
        <f>'[1]付録8-2'!V33/'[1]付録8-2'!$C33*100</f>
        <v>10.837378640776699</v>
      </c>
      <c r="W33" s="69">
        <f>'[1]付録8-2'!W33/'[1]付録8-2'!$C33*100</f>
        <v>10.655339805825243</v>
      </c>
      <c r="X33" s="57">
        <f>'[1]付録8-2'!X33/'[1]付録8-2'!$C33*100</f>
        <v>53.786407766990294</v>
      </c>
      <c r="Y33" s="68">
        <f>'[1]付録8-2'!Y33/'[1]付録8-2'!$C33*100</f>
        <v>35.55825242718447</v>
      </c>
      <c r="Z33" s="70"/>
      <c r="AA33" s="66" t="str">
        <f t="shared" si="0"/>
        <v>　　北広島町</v>
      </c>
    </row>
    <row r="34" spans="1:27" ht="14" customHeight="1" x14ac:dyDescent="0.55000000000000004">
      <c r="A34" s="60"/>
      <c r="B34" s="67" t="s">
        <v>61</v>
      </c>
      <c r="C34" s="62">
        <f t="shared" si="2"/>
        <v>100</v>
      </c>
      <c r="D34" s="57">
        <f>'[1]付録8-2'!D34/'[1]付録8-2'!$C34*100</f>
        <v>2.0578586340590519</v>
      </c>
      <c r="E34" s="57">
        <f>'[1]付録8-2'!E34/'[1]付録8-2'!$C34*100</f>
        <v>2.8929317029525796</v>
      </c>
      <c r="F34" s="57">
        <f>'[1]付録8-2'!F34/'[1]付録8-2'!$C34*100</f>
        <v>3.2011134307585247</v>
      </c>
      <c r="G34" s="57">
        <f>'[1]付録8-2'!G34/'[1]付録8-2'!$C34*100</f>
        <v>3.1215826622924747</v>
      </c>
      <c r="H34" s="57">
        <f>'[1]付録8-2'!H34/'[1]付録8-2'!$C34*100</f>
        <v>4.3145441892832288</v>
      </c>
      <c r="I34" s="57">
        <f>'[1]付録8-2'!I34/'[1]付録8-2'!$C34*100</f>
        <v>3.7876528481956453</v>
      </c>
      <c r="J34" s="57">
        <f>'[1]付録8-2'!J34/'[1]付録8-2'!$C34*100</f>
        <v>4.4338403419823047</v>
      </c>
      <c r="K34" s="57">
        <f>'[1]付録8-2'!K34/'[1]付録8-2'!$C34*100</f>
        <v>4.3741922656327672</v>
      </c>
      <c r="L34" s="68">
        <f>'[1]付録8-2'!L34/'[1]付録8-2'!$C34*100</f>
        <v>5.7262153295556217</v>
      </c>
      <c r="M34" s="57"/>
      <c r="N34" s="57"/>
      <c r="O34" s="69">
        <f>'[1]付録8-2'!O34/'[1]付録8-2'!$C34*100</f>
        <v>6.3922855154587923</v>
      </c>
      <c r="P34" s="57">
        <f>'[1]付録8-2'!P34/'[1]付録8-2'!$C34*100</f>
        <v>6.8297047420220691</v>
      </c>
      <c r="Q34" s="57">
        <f>'[1]付録8-2'!Q34/'[1]付録8-2'!$C34*100</f>
        <v>6.0443384034198226</v>
      </c>
      <c r="R34" s="57">
        <f>'[1]付録8-2'!R34/'[1]付録8-2'!$C34*100</f>
        <v>6.3425787851675119</v>
      </c>
      <c r="S34" s="57">
        <f>'[1]付録8-2'!S34/'[1]付録8-2'!$C34*100</f>
        <v>8.1916691520031808</v>
      </c>
      <c r="T34" s="57">
        <f>'[1]付録8-2'!T34/'[1]付録8-2'!$C34*100</f>
        <v>10.855949895615867</v>
      </c>
      <c r="U34" s="57">
        <f>'[1]付録8-2'!U34/'[1]付録8-2'!$C34*100</f>
        <v>8.5396162640421522</v>
      </c>
      <c r="V34" s="57">
        <f>'[1]付録8-2'!V34/'[1]付録8-2'!$C34*100</f>
        <v>12.893925837558406</v>
      </c>
      <c r="W34" s="69">
        <f>'[1]付録8-2'!W34/'[1]付録8-2'!$C34*100</f>
        <v>8.1519037677701558</v>
      </c>
      <c r="X34" s="57">
        <f>'[1]付録8-2'!X34/'[1]付録8-2'!$C34*100</f>
        <v>51.366935083010233</v>
      </c>
      <c r="Y34" s="68">
        <f>'[1]付録8-2'!Y34/'[1]付録8-2'!$C34*100</f>
        <v>40.481161149219602</v>
      </c>
      <c r="Z34" s="70"/>
      <c r="AA34" s="66" t="str">
        <f t="shared" si="0"/>
        <v>　呉支所</v>
      </c>
    </row>
    <row r="35" spans="1:27" ht="14" customHeight="1" x14ac:dyDescent="0.55000000000000004">
      <c r="A35" s="60"/>
      <c r="B35" s="67" t="s">
        <v>62</v>
      </c>
      <c r="C35" s="62">
        <f t="shared" si="2"/>
        <v>100</v>
      </c>
      <c r="D35" s="57">
        <f>'[1]付録8-2'!D35/'[1]付録8-2'!$C35*100</f>
        <v>2.0578586340590519</v>
      </c>
      <c r="E35" s="57">
        <f>'[1]付録8-2'!E35/'[1]付録8-2'!$C35*100</f>
        <v>2.8929317029525796</v>
      </c>
      <c r="F35" s="57">
        <f>'[1]付録8-2'!F35/'[1]付録8-2'!$C35*100</f>
        <v>3.2011134307585247</v>
      </c>
      <c r="G35" s="57">
        <f>'[1]付録8-2'!G35/'[1]付録8-2'!$C35*100</f>
        <v>3.1215826622924747</v>
      </c>
      <c r="H35" s="57">
        <f>'[1]付録8-2'!H35/'[1]付録8-2'!$C35*100</f>
        <v>4.3145441892832288</v>
      </c>
      <c r="I35" s="57">
        <f>'[1]付録8-2'!I35/'[1]付録8-2'!$C35*100</f>
        <v>3.7876528481956453</v>
      </c>
      <c r="J35" s="57">
        <f>'[1]付録8-2'!J35/'[1]付録8-2'!$C35*100</f>
        <v>4.4338403419823047</v>
      </c>
      <c r="K35" s="57">
        <f>'[1]付録8-2'!K35/'[1]付録8-2'!$C35*100</f>
        <v>4.3741922656327672</v>
      </c>
      <c r="L35" s="68">
        <f>'[1]付録8-2'!L35/'[1]付録8-2'!$C35*100</f>
        <v>5.7262153295556217</v>
      </c>
      <c r="M35" s="57"/>
      <c r="N35" s="57"/>
      <c r="O35" s="69">
        <f>'[1]付録8-2'!O35/'[1]付録8-2'!$C35*100</f>
        <v>6.3922855154587923</v>
      </c>
      <c r="P35" s="57">
        <f>'[1]付録8-2'!P35/'[1]付録8-2'!$C35*100</f>
        <v>6.8297047420220691</v>
      </c>
      <c r="Q35" s="57">
        <f>'[1]付録8-2'!Q35/'[1]付録8-2'!$C35*100</f>
        <v>6.0443384034198226</v>
      </c>
      <c r="R35" s="57">
        <f>'[1]付録8-2'!R35/'[1]付録8-2'!$C35*100</f>
        <v>6.3425787851675119</v>
      </c>
      <c r="S35" s="57">
        <f>'[1]付録8-2'!S35/'[1]付録8-2'!$C35*100</f>
        <v>8.1916691520031808</v>
      </c>
      <c r="T35" s="57">
        <f>'[1]付録8-2'!T35/'[1]付録8-2'!$C35*100</f>
        <v>10.855949895615867</v>
      </c>
      <c r="U35" s="57">
        <f>'[1]付録8-2'!U35/'[1]付録8-2'!$C35*100</f>
        <v>8.5396162640421522</v>
      </c>
      <c r="V35" s="57">
        <f>'[1]付録8-2'!V35/'[1]付録8-2'!$C35*100</f>
        <v>12.893925837558406</v>
      </c>
      <c r="W35" s="69">
        <f>'[1]付録8-2'!W35/'[1]付録8-2'!$C35*100</f>
        <v>8.1519037677701558</v>
      </c>
      <c r="X35" s="57">
        <f>'[1]付録8-2'!X35/'[1]付録8-2'!$C35*100</f>
        <v>51.366935083010233</v>
      </c>
      <c r="Y35" s="68">
        <f>'[1]付録8-2'!Y35/'[1]付録8-2'!$C35*100</f>
        <v>40.481161149219602</v>
      </c>
      <c r="Z35" s="70"/>
      <c r="AA35" s="66" t="str">
        <f t="shared" si="0"/>
        <v>　　江田島市</v>
      </c>
    </row>
    <row r="36" spans="1:27" ht="14" customHeight="1" x14ac:dyDescent="0.55000000000000004">
      <c r="A36" s="60"/>
      <c r="B36" s="61" t="s">
        <v>22</v>
      </c>
      <c r="C36" s="62"/>
      <c r="D36" s="57"/>
      <c r="E36" s="57"/>
      <c r="F36" s="57"/>
      <c r="G36" s="57"/>
      <c r="H36" s="57"/>
      <c r="I36" s="57"/>
      <c r="J36" s="57"/>
      <c r="K36" s="57"/>
      <c r="L36" s="68"/>
      <c r="M36" s="57"/>
      <c r="N36" s="57"/>
      <c r="O36" s="69"/>
      <c r="P36" s="57"/>
      <c r="Q36" s="57"/>
      <c r="R36" s="57"/>
      <c r="S36" s="57"/>
      <c r="T36" s="57"/>
      <c r="U36" s="57"/>
      <c r="V36" s="57"/>
      <c r="W36" s="69"/>
      <c r="X36" s="57"/>
      <c r="Y36" s="68"/>
      <c r="Z36" s="70"/>
      <c r="AA36" s="66" t="str">
        <f t="shared" si="0"/>
        <v/>
      </c>
    </row>
    <row r="37" spans="1:27" ht="14" customHeight="1" x14ac:dyDescent="0.55000000000000004">
      <c r="A37" s="60"/>
      <c r="B37" s="67" t="s">
        <v>63</v>
      </c>
      <c r="C37" s="62">
        <f>SUM(D37:L37,O37:V37)</f>
        <v>99.999999999999986</v>
      </c>
      <c r="D37" s="57">
        <f>'[1]付録8-2'!D37/'[1]付録8-2'!$C37*100</f>
        <v>3.8431143808681583</v>
      </c>
      <c r="E37" s="57">
        <f>'[1]付録8-2'!E37/'[1]付録8-2'!$C37*100</f>
        <v>4.7274540425611979</v>
      </c>
      <c r="F37" s="57">
        <f>'[1]付録8-2'!F37/'[1]付録8-2'!$C37*100</f>
        <v>5.1573936440438786</v>
      </c>
      <c r="G37" s="57">
        <f>'[1]付録8-2'!G37/'[1]付録8-2'!$C37*100</f>
        <v>5.3530773138653167</v>
      </c>
      <c r="H37" s="57">
        <f>'[1]付録8-2'!H37/'[1]付録8-2'!$C37*100</f>
        <v>5.8187668165653754</v>
      </c>
      <c r="I37" s="57">
        <f>'[1]付録8-2'!I37/'[1]付録8-2'!$C37*100</f>
        <v>5.2335973808493428</v>
      </c>
      <c r="J37" s="57">
        <f>'[1]付録8-2'!J37/'[1]付録8-2'!$C37*100</f>
        <v>5.3502549532428922</v>
      </c>
      <c r="K37" s="57">
        <f>'[1]付録8-2'!K37/'[1]付録8-2'!$C37*100</f>
        <v>5.9824637326660017</v>
      </c>
      <c r="L37" s="68">
        <f>'[1]付録8-2'!L37/'[1]付録8-2'!$C37*100</f>
        <v>6.5836265452424412</v>
      </c>
      <c r="M37" s="57"/>
      <c r="N37" s="57"/>
      <c r="O37" s="69">
        <f>'[1]付録8-2'!O37/'[1]付録8-2'!$C37*100</f>
        <v>7.797241612885017</v>
      </c>
      <c r="P37" s="57">
        <f>'[1]付録8-2'!P37/'[1]付録8-2'!$C37*100</f>
        <v>7.4388018138370944</v>
      </c>
      <c r="Q37" s="57">
        <f>'[1]付録8-2'!Q37/'[1]付録8-2'!$C37*100</f>
        <v>6.177206615613299</v>
      </c>
      <c r="R37" s="57">
        <f>'[1]付録8-2'!R37/'[1]付録8-2'!$C37*100</f>
        <v>5.7707866859841568</v>
      </c>
      <c r="S37" s="57">
        <f>'[1]付録8-2'!S37/'[1]付録8-2'!$C37*100</f>
        <v>5.5976819011421153</v>
      </c>
      <c r="T37" s="57">
        <f>'[1]付録8-2'!T37/'[1]付録8-2'!$C37*100</f>
        <v>6.8555139518693435</v>
      </c>
      <c r="U37" s="57">
        <f>'[1]付録8-2'!U37/'[1]付録8-2'!$C37*100</f>
        <v>5.4076429525655261</v>
      </c>
      <c r="V37" s="57">
        <f>'[1]付録8-2'!V37/'[1]付録8-2'!$C37*100</f>
        <v>6.9053756561988449</v>
      </c>
      <c r="W37" s="69">
        <f>'[1]付録8-2'!W37/'[1]付録8-2'!$C37*100</f>
        <v>13.727962067473234</v>
      </c>
      <c r="X37" s="57">
        <f>'[1]付録8-2'!X37/'[1]付録8-2'!$C37*100</f>
        <v>61.505823470750933</v>
      </c>
      <c r="Y37" s="68">
        <f>'[1]付録8-2'!Y37/'[1]付録8-2'!$C37*100</f>
        <v>24.766214461775828</v>
      </c>
      <c r="Z37" s="70"/>
      <c r="AA37" s="66" t="str">
        <f t="shared" si="0"/>
        <v>西部東</v>
      </c>
    </row>
    <row r="38" spans="1:27" ht="14" customHeight="1" x14ac:dyDescent="0.55000000000000004">
      <c r="A38" s="60"/>
      <c r="B38" s="67" t="s">
        <v>40</v>
      </c>
      <c r="C38" s="62">
        <f>SUM(D38:L38,O38:V38)</f>
        <v>100</v>
      </c>
      <c r="D38" s="57">
        <f>'[1]付録8-2'!D38/'[1]付録8-2'!$C38*100</f>
        <v>2.3272531224728188</v>
      </c>
      <c r="E38" s="57">
        <f>'[1]付録8-2'!E38/'[1]付録8-2'!$C38*100</f>
        <v>2.8663851199568695</v>
      </c>
      <c r="F38" s="57">
        <f>'[1]付録8-2'!F38/'[1]付録8-2'!$C38*100</f>
        <v>3.531314583520532</v>
      </c>
      <c r="G38" s="57">
        <f>'[1]付録8-2'!G38/'[1]付録8-2'!$C38*100</f>
        <v>4.4029113127864141</v>
      </c>
      <c r="H38" s="57">
        <f>'[1]付録8-2'!H38/'[1]付録8-2'!$C38*100</f>
        <v>4.0165333812561776</v>
      </c>
      <c r="I38" s="57">
        <f>'[1]付録8-2'!I38/'[1]付録8-2'!$C38*100</f>
        <v>3.9266780483421693</v>
      </c>
      <c r="J38" s="57">
        <f>'[1]付録8-2'!J38/'[1]付録8-2'!$C38*100</f>
        <v>3.1089945188246921</v>
      </c>
      <c r="K38" s="57">
        <f>'[1]付録8-2'!K38/'[1]付録8-2'!$C38*100</f>
        <v>4.2681283134154011</v>
      </c>
      <c r="L38" s="68">
        <f>'[1]付録8-2'!L38/'[1]付録8-2'!$C38*100</f>
        <v>5.2834935753436962</v>
      </c>
      <c r="M38" s="57"/>
      <c r="N38" s="57"/>
      <c r="O38" s="69">
        <f>'[1]付録8-2'!O38/'[1]付録8-2'!$C38*100</f>
        <v>6.9817593674184568</v>
      </c>
      <c r="P38" s="57">
        <f>'[1]付録8-2'!P38/'[1]付録8-2'!$C38*100</f>
        <v>6.9907449007098572</v>
      </c>
      <c r="Q38" s="57">
        <f>'[1]付録8-2'!Q38/'[1]付録8-2'!$C38*100</f>
        <v>7.2692964327432827</v>
      </c>
      <c r="R38" s="57">
        <f>'[1]付録8-2'!R38/'[1]付録8-2'!$C38*100</f>
        <v>6.9458172342528535</v>
      </c>
      <c r="S38" s="57">
        <f>'[1]付録8-2'!S38/'[1]付録8-2'!$C38*100</f>
        <v>7.5208913649025071</v>
      </c>
      <c r="T38" s="57">
        <f>'[1]付録8-2'!T38/'[1]付録8-2'!$C38*100</f>
        <v>10.072782819660347</v>
      </c>
      <c r="U38" s="57">
        <f>'[1]付録8-2'!U38/'[1]付録8-2'!$C38*100</f>
        <v>8.4194446940425909</v>
      </c>
      <c r="V38" s="57">
        <f>'[1]付録8-2'!V38/'[1]付録8-2'!$C38*100</f>
        <v>12.067571210351334</v>
      </c>
      <c r="W38" s="69">
        <f>'[1]付録8-2'!W38/'[1]付録8-2'!$C38*100</f>
        <v>8.7249528259502203</v>
      </c>
      <c r="X38" s="57">
        <f>'[1]付録8-2'!X38/'[1]付録8-2'!$C38*100</f>
        <v>53.194357085093003</v>
      </c>
      <c r="Y38" s="68">
        <f>'[1]付録8-2'!Y38/'[1]付録8-2'!$C38*100</f>
        <v>38.080690088956779</v>
      </c>
      <c r="Z38" s="70"/>
      <c r="AA38" s="66" t="str">
        <f t="shared" si="0"/>
        <v>　　竹原市</v>
      </c>
    </row>
    <row r="39" spans="1:27" ht="14" customHeight="1" x14ac:dyDescent="0.55000000000000004">
      <c r="A39" s="60"/>
      <c r="B39" s="67" t="s">
        <v>41</v>
      </c>
      <c r="C39" s="62">
        <f>SUM(D39:L39,O39:V39)</f>
        <v>100</v>
      </c>
      <c r="D39" s="57">
        <f>'[1]付録8-2'!D39/'[1]付録8-2'!$C39*100</f>
        <v>4.1087382872085421</v>
      </c>
      <c r="E39" s="57">
        <f>'[1]付録8-2'!E39/'[1]付録8-2'!$C39*100</f>
        <v>5.0403137938548701</v>
      </c>
      <c r="F39" s="57">
        <f>'[1]付録8-2'!F39/'[1]付録8-2'!$C39*100</f>
        <v>5.4009588145565477</v>
      </c>
      <c r="G39" s="57">
        <f>'[1]付録8-2'!G39/'[1]付録8-2'!$C39*100</f>
        <v>5.2157332752233598</v>
      </c>
      <c r="H39" s="57">
        <f>'[1]付録8-2'!H39/'[1]付録8-2'!$C39*100</f>
        <v>6.0830246241011112</v>
      </c>
      <c r="I39" s="57">
        <f>'[1]付録8-2'!I39/'[1]付録8-2'!$C39*100</f>
        <v>5.4815864022662888</v>
      </c>
      <c r="J39" s="57">
        <f>'[1]付録8-2'!J39/'[1]付録8-2'!$C39*100</f>
        <v>5.7191109174112009</v>
      </c>
      <c r="K39" s="57">
        <f>'[1]付録8-2'!K39/'[1]付録8-2'!$C39*100</f>
        <v>6.2922205273480065</v>
      </c>
      <c r="L39" s="68">
        <f>'[1]付録8-2'!L39/'[1]付録8-2'!$C39*100</f>
        <v>6.8402702113750271</v>
      </c>
      <c r="M39" s="57"/>
      <c r="N39" s="57"/>
      <c r="O39" s="69">
        <f>'[1]付録8-2'!O39/'[1]付録8-2'!$C39*100</f>
        <v>7.9799520592721729</v>
      </c>
      <c r="P39" s="57">
        <f>'[1]付録8-2'!P39/'[1]付録8-2'!$C39*100</f>
        <v>7.5550228808019178</v>
      </c>
      <c r="Q39" s="57">
        <f>'[1]付録8-2'!Q39/'[1]付録8-2'!$C39*100</f>
        <v>6.0601438221834822</v>
      </c>
      <c r="R39" s="57">
        <f>'[1]付録8-2'!R39/'[1]付録8-2'!$C39*100</f>
        <v>5.5938112878622794</v>
      </c>
      <c r="S39" s="57">
        <f>'[1]付録8-2'!S39/'[1]付録8-2'!$C39*100</f>
        <v>5.3301372848115056</v>
      </c>
      <c r="T39" s="57">
        <f>'[1]付録8-2'!T39/'[1]付録8-2'!$C39*100</f>
        <v>6.3630420570930486</v>
      </c>
      <c r="U39" s="57">
        <f>'[1]付録8-2'!U39/'[1]付録8-2'!$C39*100</f>
        <v>4.8932229243843972</v>
      </c>
      <c r="V39" s="57">
        <f>'[1]付録8-2'!V39/'[1]付録8-2'!$C39*100</f>
        <v>6.0427108302462411</v>
      </c>
      <c r="W39" s="69">
        <f>'[1]付録8-2'!W39/'[1]付録8-2'!$C39*100</f>
        <v>14.550010895619961</v>
      </c>
      <c r="X39" s="57">
        <f>'[1]付録8-2'!X39/'[1]付録8-2'!$C39*100</f>
        <v>62.820876007844852</v>
      </c>
      <c r="Y39" s="68">
        <f>'[1]付録8-2'!Y39/'[1]付録8-2'!$C39*100</f>
        <v>22.629113096535193</v>
      </c>
      <c r="Z39" s="70"/>
      <c r="AA39" s="66" t="str">
        <f t="shared" si="0"/>
        <v>　　東広島市</v>
      </c>
    </row>
    <row r="40" spans="1:27" ht="14" customHeight="1" x14ac:dyDescent="0.55000000000000004">
      <c r="A40" s="60"/>
      <c r="B40" s="67" t="s">
        <v>64</v>
      </c>
      <c r="C40" s="62">
        <f>SUM(D40:L40,O40:V40)</f>
        <v>100</v>
      </c>
      <c r="D40" s="57">
        <f>'[1]付録8-2'!D40/'[1]付録8-2'!$C40*100</f>
        <v>1.6248153618906942</v>
      </c>
      <c r="E40" s="57">
        <f>'[1]付録8-2'!E40/'[1]付録8-2'!$C40*100</f>
        <v>2.3633677991137372</v>
      </c>
      <c r="F40" s="57">
        <f>'[1]付録8-2'!F40/'[1]付録8-2'!$C40*100</f>
        <v>3.8995568685376658</v>
      </c>
      <c r="G40" s="57">
        <f>'[1]付録8-2'!G40/'[1]付録8-2'!$C40*100</f>
        <v>12.200886262924667</v>
      </c>
      <c r="H40" s="57">
        <f>'[1]付録8-2'!H40/'[1]付録8-2'!$C40*100</f>
        <v>4.5790251107828652</v>
      </c>
      <c r="I40" s="57">
        <f>'[1]付録8-2'!I40/'[1]付録8-2'!$C40*100</f>
        <v>2.8064992614475628</v>
      </c>
      <c r="J40" s="57">
        <f>'[1]付録8-2'!J40/'[1]付録8-2'!$C40*100</f>
        <v>2.7178729689807977</v>
      </c>
      <c r="K40" s="57">
        <f>'[1]付録8-2'!K40/'[1]付録8-2'!$C40*100</f>
        <v>3.2200886262924664</v>
      </c>
      <c r="L40" s="68">
        <f>'[1]付録8-2'!L40/'[1]付録8-2'!$C40*100</f>
        <v>3.8995568685376658</v>
      </c>
      <c r="M40" s="57"/>
      <c r="N40" s="57"/>
      <c r="O40" s="69">
        <f>'[1]付録8-2'!O40/'[1]付録8-2'!$C40*100</f>
        <v>5.5243722304283605</v>
      </c>
      <c r="P40" s="57">
        <f>'[1]付録8-2'!P40/'[1]付録8-2'!$C40*100</f>
        <v>5.7607090103397338</v>
      </c>
      <c r="Q40" s="57">
        <f>'[1]付録8-2'!Q40/'[1]付録8-2'!$C40*100</f>
        <v>5.7607090103397338</v>
      </c>
      <c r="R40" s="57">
        <f>'[1]付録8-2'!R40/'[1]付録8-2'!$C40*100</f>
        <v>6.706056129985229</v>
      </c>
      <c r="S40" s="57">
        <f>'[1]付録8-2'!S40/'[1]付録8-2'!$C40*100</f>
        <v>6.5288035450516997</v>
      </c>
      <c r="T40" s="57">
        <f>'[1]付録8-2'!T40/'[1]付録8-2'!$C40*100</f>
        <v>9.630723781388479</v>
      </c>
      <c r="U40" s="57">
        <f>'[1]付録8-2'!U40/'[1]付録8-2'!$C40*100</f>
        <v>9.4534711964549487</v>
      </c>
      <c r="V40" s="57">
        <f>'[1]付録8-2'!V40/'[1]付録8-2'!$C40*100</f>
        <v>13.323485967503693</v>
      </c>
      <c r="W40" s="69">
        <f>'[1]付録8-2'!W40/'[1]付録8-2'!$C40*100</f>
        <v>7.8877400295420976</v>
      </c>
      <c r="X40" s="57">
        <f>'[1]付録8-2'!X40/'[1]付録8-2'!$C40*100</f>
        <v>53.175775480059087</v>
      </c>
      <c r="Y40" s="68">
        <f>'[1]付録8-2'!Y40/'[1]付録8-2'!$C40*100</f>
        <v>38.936484490398819</v>
      </c>
      <c r="Z40" s="70"/>
      <c r="AA40" s="66" t="str">
        <f t="shared" si="0"/>
        <v>　　大崎上島町</v>
      </c>
    </row>
    <row r="41" spans="1:27" ht="14" customHeight="1" x14ac:dyDescent="0.55000000000000004">
      <c r="A41" s="60"/>
      <c r="B41" s="67"/>
      <c r="C41" s="62"/>
      <c r="D41" s="57"/>
      <c r="E41" s="57"/>
      <c r="F41" s="57"/>
      <c r="G41" s="57"/>
      <c r="H41" s="57"/>
      <c r="I41" s="57"/>
      <c r="J41" s="57"/>
      <c r="K41" s="57"/>
      <c r="L41" s="68"/>
      <c r="M41" s="57"/>
      <c r="N41" s="57"/>
      <c r="O41" s="69"/>
      <c r="P41" s="57"/>
      <c r="Q41" s="57"/>
      <c r="R41" s="57"/>
      <c r="S41" s="57"/>
      <c r="T41" s="57"/>
      <c r="U41" s="57"/>
      <c r="V41" s="57"/>
      <c r="W41" s="69"/>
      <c r="X41" s="57"/>
      <c r="Y41" s="68"/>
      <c r="Z41" s="70"/>
      <c r="AA41" s="66"/>
    </row>
    <row r="42" spans="1:27" ht="14" customHeight="1" x14ac:dyDescent="0.55000000000000004">
      <c r="A42" s="60"/>
      <c r="B42" s="67" t="s">
        <v>65</v>
      </c>
      <c r="C42" s="62">
        <f t="shared" ref="C42:C49" si="3">SUM(D42:L42,O42:V42)</f>
        <v>100.00000000000001</v>
      </c>
      <c r="D42" s="57">
        <f>'[1]付録8-2'!D42/'[1]付録8-2'!$C42*100</f>
        <v>2.8161367772323409</v>
      </c>
      <c r="E42" s="57">
        <f>'[1]付録8-2'!E42/'[1]付録8-2'!$C42*100</f>
        <v>3.9141472068021592</v>
      </c>
      <c r="F42" s="57">
        <f>'[1]付録8-2'!F42/'[1]付録8-2'!$C42*100</f>
        <v>4.5151473444357784</v>
      </c>
      <c r="G42" s="57">
        <f>'[1]付録8-2'!G42/'[1]付録8-2'!$C42*100</f>
        <v>4.6023153033292044</v>
      </c>
      <c r="H42" s="57">
        <f>'[1]付録8-2'!H42/'[1]付録8-2'!$C42*100</f>
        <v>4.3591625758896484</v>
      </c>
      <c r="I42" s="57">
        <f>'[1]付録8-2'!I42/'[1]付録8-2'!$C42*100</f>
        <v>3.6901102598216875</v>
      </c>
      <c r="J42" s="57">
        <f>'[1]付録8-2'!J42/'[1]付録8-2'!$C42*100</f>
        <v>4.0647795568197465</v>
      </c>
      <c r="K42" s="57">
        <f>'[1]付録8-2'!K42/'[1]付録8-2'!$C42*100</f>
        <v>5.0588001406921439</v>
      </c>
      <c r="L42" s="68">
        <f>'[1]付録8-2'!L42/'[1]付録8-2'!$C42*100</f>
        <v>5.7240293006682874</v>
      </c>
      <c r="M42" s="57"/>
      <c r="N42" s="57"/>
      <c r="O42" s="69">
        <f>'[1]付録8-2'!O42/'[1]付録8-2'!$C42*100</f>
        <v>7.3121683412090359</v>
      </c>
      <c r="P42" s="57">
        <f>'[1]付録8-2'!P42/'[1]付録8-2'!$C42*100</f>
        <v>7.0453120460002143</v>
      </c>
      <c r="Q42" s="57">
        <f>'[1]付録8-2'!Q42/'[1]付録8-2'!$C42*100</f>
        <v>6.077288923552171</v>
      </c>
      <c r="R42" s="57">
        <f>'[1]付録8-2'!R42/'[1]付録8-2'!$C42*100</f>
        <v>6.7402241898732242</v>
      </c>
      <c r="S42" s="57">
        <f>'[1]付録8-2'!S42/'[1]付録8-2'!$C42*100</f>
        <v>7.4842103653407959</v>
      </c>
      <c r="T42" s="57">
        <f>'[1]付録8-2'!T42/'[1]付録8-2'!$C42*100</f>
        <v>9.2474499548867577</v>
      </c>
      <c r="U42" s="57">
        <f>'[1]付録8-2'!U42/'[1]付録8-2'!$C42*100</f>
        <v>7.0376657338165796</v>
      </c>
      <c r="V42" s="57">
        <f>'[1]付録8-2'!V42/'[1]付録8-2'!$C42*100</f>
        <v>10.311051979630225</v>
      </c>
      <c r="W42" s="69">
        <f>'[1]付録8-2'!W42/'[1]付録8-2'!$C42*100</f>
        <v>11.245431328470278</v>
      </c>
      <c r="X42" s="57">
        <f>'[1]付録8-2'!X42/'[1]付録8-2'!$C42*100</f>
        <v>54.674190637855361</v>
      </c>
      <c r="Y42" s="68">
        <f>'[1]付録8-2'!Y42/'[1]付録8-2'!$C42*100</f>
        <v>34.080378033674357</v>
      </c>
      <c r="Z42" s="70"/>
      <c r="AA42" s="66" t="str">
        <f t="shared" ref="AA42:AA53" si="4">B42</f>
        <v>東部</v>
      </c>
    </row>
    <row r="43" spans="1:27" ht="14" customHeight="1" x14ac:dyDescent="0.55000000000000004">
      <c r="A43" s="60"/>
      <c r="B43" s="67" t="s">
        <v>66</v>
      </c>
      <c r="C43" s="62">
        <f t="shared" si="3"/>
        <v>99.999999999999986</v>
      </c>
      <c r="D43" s="57">
        <f>'[1]付録8-2'!D43/'[1]付録8-2'!$C43*100</f>
        <v>2.9459049637356816</v>
      </c>
      <c r="E43" s="57">
        <f>'[1]付録8-2'!E43/'[1]付録8-2'!$C43*100</f>
        <v>3.9817673602864612</v>
      </c>
      <c r="F43" s="57">
        <f>'[1]付録8-2'!F43/'[1]付録8-2'!$C43*100</f>
        <v>4.5755156475510166</v>
      </c>
      <c r="G43" s="57">
        <f>'[1]付録8-2'!G43/'[1]付録8-2'!$C43*100</f>
        <v>4.6056597913659871</v>
      </c>
      <c r="H43" s="57">
        <f>'[1]付録8-2'!H43/'[1]付録8-2'!$C43*100</f>
        <v>4.3727277709775834</v>
      </c>
      <c r="I43" s="57">
        <f>'[1]付録8-2'!I43/'[1]付録8-2'!$C43*100</f>
        <v>3.7150373604691524</v>
      </c>
      <c r="J43" s="57">
        <f>'[1]付録8-2'!J43/'[1]付録8-2'!$C43*100</f>
        <v>4.1306611615543414</v>
      </c>
      <c r="K43" s="57">
        <f>'[1]付録8-2'!K43/'[1]付録8-2'!$C43*100</f>
        <v>5.123590989641376</v>
      </c>
      <c r="L43" s="68">
        <f>'[1]付録8-2'!L43/'[1]付録8-2'!$C43*100</f>
        <v>5.8653196192703287</v>
      </c>
      <c r="M43" s="57"/>
      <c r="N43" s="57"/>
      <c r="O43" s="69">
        <f>'[1]付録8-2'!O43/'[1]付録8-2'!$C43*100</f>
        <v>7.3286807826515883</v>
      </c>
      <c r="P43" s="57">
        <f>'[1]付録8-2'!P43/'[1]付録8-2'!$C43*100</f>
        <v>7.0034894130113088</v>
      </c>
      <c r="Q43" s="57">
        <f>'[1]付録8-2'!Q43/'[1]付録8-2'!$C43*100</f>
        <v>6.0370498931253085</v>
      </c>
      <c r="R43" s="57">
        <f>'[1]付録8-2'!R43/'[1]付録8-2'!$C43*100</f>
        <v>6.6910864680198037</v>
      </c>
      <c r="S43" s="57">
        <f>'[1]付録8-2'!S43/'[1]付録8-2'!$C43*100</f>
        <v>7.4245939675174011</v>
      </c>
      <c r="T43" s="57">
        <f>'[1]付録8-2'!T43/'[1]付録8-2'!$C43*100</f>
        <v>9.1674735553647437</v>
      </c>
      <c r="U43" s="57">
        <f>'[1]付録8-2'!U43/'[1]付録8-2'!$C43*100</f>
        <v>7.0409412280541499</v>
      </c>
      <c r="V43" s="57">
        <f>'[1]付録8-2'!V43/'[1]付録8-2'!$C43*100</f>
        <v>9.9905000274037672</v>
      </c>
      <c r="W43" s="69">
        <f>'[1]付録8-2'!W43/'[1]付録8-2'!$C43*100</f>
        <v>11.503187971573158</v>
      </c>
      <c r="X43" s="57">
        <f>'[1]付録8-2'!X43/'[1]付録8-2'!$C43*100</f>
        <v>54.873303250086778</v>
      </c>
      <c r="Y43" s="68">
        <f>'[1]付録8-2'!Y43/'[1]付録8-2'!$C43*100</f>
        <v>33.62350877834006</v>
      </c>
      <c r="Z43" s="70"/>
      <c r="AA43" s="66" t="str">
        <f t="shared" si="4"/>
        <v>　東部</v>
      </c>
    </row>
    <row r="44" spans="1:27" ht="14" customHeight="1" x14ac:dyDescent="0.55000000000000004">
      <c r="A44" s="60"/>
      <c r="B44" s="67" t="s">
        <v>42</v>
      </c>
      <c r="C44" s="62">
        <f t="shared" si="3"/>
        <v>100.00000000000001</v>
      </c>
      <c r="D44" s="57">
        <f>'[1]付録8-2'!D44/'[1]付録8-2'!$C44*100</f>
        <v>2.9984647860295528</v>
      </c>
      <c r="E44" s="57">
        <f>'[1]付録8-2'!E44/'[1]付録8-2'!$C44*100</f>
        <v>4.1378814047207824</v>
      </c>
      <c r="F44" s="57">
        <f>'[1]付録8-2'!F44/'[1]付録8-2'!$C44*100</f>
        <v>4.7711571675302249</v>
      </c>
      <c r="G44" s="57">
        <f>'[1]付録8-2'!G44/'[1]付録8-2'!$C44*100</f>
        <v>4.612838226827864</v>
      </c>
      <c r="H44" s="57">
        <f>'[1]付録8-2'!H44/'[1]付録8-2'!$C44*100</f>
        <v>4.3777585876031466</v>
      </c>
      <c r="I44" s="57">
        <f>'[1]付録8-2'!I44/'[1]付録8-2'!$C44*100</f>
        <v>3.7756668585684126</v>
      </c>
      <c r="J44" s="57">
        <f>'[1]付録8-2'!J44/'[1]付録8-2'!$C44*100</f>
        <v>4.1042985991172527</v>
      </c>
      <c r="K44" s="57">
        <f>'[1]付録8-2'!K44/'[1]付録8-2'!$C44*100</f>
        <v>5.015831894070236</v>
      </c>
      <c r="L44" s="68">
        <f>'[1]付録8-2'!L44/'[1]付録8-2'!$C44*100</f>
        <v>5.9873344847438119</v>
      </c>
      <c r="M44" s="57"/>
      <c r="N44" s="57"/>
      <c r="O44" s="69">
        <f>'[1]付録8-2'!O44/'[1]付録8-2'!$C44*100</f>
        <v>7.5945116100556511</v>
      </c>
      <c r="P44" s="57">
        <f>'[1]付録8-2'!P44/'[1]付録8-2'!$C44*100</f>
        <v>7.2107081174438692</v>
      </c>
      <c r="Q44" s="57">
        <f>'[1]付録8-2'!Q44/'[1]付録8-2'!$C44*100</f>
        <v>6.121665707157935</v>
      </c>
      <c r="R44" s="57">
        <f>'[1]付録8-2'!R44/'[1]付録8-2'!$C44*100</f>
        <v>6.6541930531567832</v>
      </c>
      <c r="S44" s="57">
        <f>'[1]付録8-2'!S44/'[1]付録8-2'!$C44*100</f>
        <v>7.1435425062368063</v>
      </c>
      <c r="T44" s="57">
        <f>'[1]付録8-2'!T44/'[1]付録8-2'!$C44*100</f>
        <v>9.182498560736903</v>
      </c>
      <c r="U44" s="57">
        <f>'[1]付録8-2'!U44/'[1]付録8-2'!$C44*100</f>
        <v>6.8484935712914989</v>
      </c>
      <c r="V44" s="57">
        <f>'[1]付録8-2'!V44/'[1]付録8-2'!$C44*100</f>
        <v>9.4631548647092689</v>
      </c>
      <c r="W44" s="69">
        <f>'[1]付録8-2'!W44/'[1]付録8-2'!$C44*100</f>
        <v>11.907503358280561</v>
      </c>
      <c r="X44" s="57">
        <f>'[1]付録8-2'!X44/'[1]付録8-2'!$C44*100</f>
        <v>55.454807138744968</v>
      </c>
      <c r="Y44" s="68">
        <f>'[1]付録8-2'!Y44/'[1]付録8-2'!$C44*100</f>
        <v>32.637689502974474</v>
      </c>
      <c r="Z44" s="70"/>
      <c r="AA44" s="66" t="str">
        <f t="shared" si="4"/>
        <v>　　三原市</v>
      </c>
    </row>
    <row r="45" spans="1:27" ht="14" customHeight="1" x14ac:dyDescent="0.55000000000000004">
      <c r="A45" s="60"/>
      <c r="B45" s="67" t="s">
        <v>43</v>
      </c>
      <c r="C45" s="62">
        <f t="shared" si="3"/>
        <v>100</v>
      </c>
      <c r="D45" s="57">
        <f>'[1]付録8-2'!D45/'[1]付録8-2'!$C45*100</f>
        <v>2.9287738024642551</v>
      </c>
      <c r="E45" s="57">
        <f>'[1]付録8-2'!E45/'[1]付録8-2'!$C45*100</f>
        <v>3.9121697305132761</v>
      </c>
      <c r="F45" s="57">
        <f>'[1]付録8-2'!F45/'[1]付録8-2'!$C45*100</f>
        <v>4.5084667589115108</v>
      </c>
      <c r="G45" s="57">
        <f>'[1]付録8-2'!G45/'[1]付録8-2'!$C45*100</f>
        <v>4.6023588324438292</v>
      </c>
      <c r="H45" s="57">
        <f>'[1]付録8-2'!H45/'[1]付録8-2'!$C45*100</f>
        <v>4.4738749423469724</v>
      </c>
      <c r="I45" s="57">
        <f>'[1]付録8-2'!I45/'[1]付録8-2'!$C45*100</f>
        <v>3.7276800421690717</v>
      </c>
      <c r="J45" s="57">
        <f>'[1]付録8-2'!J45/'[1]付録8-2'!$C45*100</f>
        <v>4.2317322263952031</v>
      </c>
      <c r="K45" s="57">
        <f>'[1]付録8-2'!K45/'[1]付録8-2'!$C45*100</f>
        <v>5.2167753838044408</v>
      </c>
      <c r="L45" s="68">
        <f>'[1]付録8-2'!L45/'[1]付録8-2'!$C45*100</f>
        <v>5.8394280819661333</v>
      </c>
      <c r="M45" s="57"/>
      <c r="N45" s="57"/>
      <c r="O45" s="69">
        <f>'[1]付録8-2'!O45/'[1]付録8-2'!$C45*100</f>
        <v>7.1950978454239962</v>
      </c>
      <c r="P45" s="57">
        <f>'[1]付録8-2'!P45/'[1]付録8-2'!$C45*100</f>
        <v>7.0171970745206567</v>
      </c>
      <c r="Q45" s="57">
        <f>'[1]付録8-2'!Q45/'[1]付録8-2'!$C45*100</f>
        <v>6.0008565592673122</v>
      </c>
      <c r="R45" s="57">
        <f>'[1]付録8-2'!R45/'[1]付録8-2'!$C45*100</f>
        <v>6.6498649271924632</v>
      </c>
      <c r="S45" s="57">
        <f>'[1]付録8-2'!S45/'[1]付録8-2'!$C45*100</f>
        <v>7.4520656256177116</v>
      </c>
      <c r="T45" s="57">
        <f>'[1]付録8-2'!T45/'[1]付録8-2'!$C45*100</f>
        <v>9.0103446003821563</v>
      </c>
      <c r="U45" s="57">
        <f>'[1]付録8-2'!U45/'[1]付録8-2'!$C45*100</f>
        <v>7.1835672399024846</v>
      </c>
      <c r="V45" s="57">
        <f>'[1]付録8-2'!V45/'[1]付録8-2'!$C45*100</f>
        <v>10.049746326678527</v>
      </c>
      <c r="W45" s="69">
        <f>'[1]付録8-2'!W45/'[1]付録8-2'!$C45*100</f>
        <v>11.349410291889042</v>
      </c>
      <c r="X45" s="57">
        <f>'[1]付録8-2'!X45/'[1]付録8-2'!$C45*100</f>
        <v>54.954865915530085</v>
      </c>
      <c r="Y45" s="68">
        <f>'[1]付録8-2'!Y45/'[1]付録8-2'!$C45*100</f>
        <v>33.695723792580878</v>
      </c>
      <c r="Z45" s="70"/>
      <c r="AA45" s="66" t="str">
        <f t="shared" si="4"/>
        <v>　　尾道市</v>
      </c>
    </row>
    <row r="46" spans="1:27" ht="14" customHeight="1" x14ac:dyDescent="0.55000000000000004">
      <c r="A46" s="60"/>
      <c r="B46" s="73" t="s">
        <v>44</v>
      </c>
      <c r="C46" s="64">
        <f t="shared" si="3"/>
        <v>100.00000000000001</v>
      </c>
      <c r="D46" s="57">
        <f>'[1]付録8-2'!D46/'[1]付録8-2'!$C46*100</f>
        <v>2.7832721107657532</v>
      </c>
      <c r="E46" s="57">
        <f>'[1]付録8-2'!E46/'[1]付録8-2'!$C46*100</f>
        <v>3.6592257699915232</v>
      </c>
      <c r="F46" s="57">
        <f>'[1]付録8-2'!F46/'[1]付録8-2'!$C46*100</f>
        <v>3.9983046058208536</v>
      </c>
      <c r="G46" s="57">
        <f>'[1]付録8-2'!G46/'[1]付録8-2'!$C46*100</f>
        <v>4.5916925685221814</v>
      </c>
      <c r="H46" s="57">
        <f>'[1]付録8-2'!H46/'[1]付録8-2'!$C46*100</f>
        <v>3.4755580672506357</v>
      </c>
      <c r="I46" s="57">
        <f>'[1]付録8-2'!I46/'[1]付録8-2'!$C46*100</f>
        <v>3.2495055100310823</v>
      </c>
      <c r="J46" s="57">
        <f>'[1]付録8-2'!J46/'[1]付録8-2'!$C46*100</f>
        <v>3.4190449279457478</v>
      </c>
      <c r="K46" s="57">
        <f>'[1]付録8-2'!K46/'[1]付録8-2'!$C46*100</f>
        <v>4.9590279740039556</v>
      </c>
      <c r="L46" s="68">
        <f>'[1]付録8-2'!L46/'[1]付録8-2'!$C46*100</f>
        <v>5.3687482339643964</v>
      </c>
      <c r="M46" s="57"/>
      <c r="N46" s="57"/>
      <c r="O46" s="69">
        <f>'[1]付録8-2'!O46/'[1]付録8-2'!$C46*100</f>
        <v>6.9087312800226046</v>
      </c>
      <c r="P46" s="57">
        <f>'[1]付録8-2'!P46/'[1]付録8-2'!$C46*100</f>
        <v>5.6654422153150605</v>
      </c>
      <c r="Q46" s="57">
        <f>'[1]付録8-2'!Q46/'[1]付録8-2'!$C46*100</f>
        <v>5.849109918055948</v>
      </c>
      <c r="R46" s="57">
        <f>'[1]付録8-2'!R46/'[1]付録8-2'!$C46*100</f>
        <v>7.2619384006781571</v>
      </c>
      <c r="S46" s="57">
        <f>'[1]付録8-2'!S46/'[1]付録8-2'!$C46*100</f>
        <v>8.8443063012150329</v>
      </c>
      <c r="T46" s="57">
        <f>'[1]付録8-2'!T46/'[1]付録8-2'!$C46*100</f>
        <v>10.426674201751908</v>
      </c>
      <c r="U46" s="57">
        <f>'[1]付録8-2'!U46/'[1]付録8-2'!$C46*100</f>
        <v>6.9511161345012713</v>
      </c>
      <c r="V46" s="57">
        <f>'[1]付録8-2'!V46/'[1]付録8-2'!$C46*100</f>
        <v>12.588301780163889</v>
      </c>
      <c r="W46" s="69">
        <f>'[1]付録8-2'!W46/'[1]付録8-2'!$C46*100</f>
        <v>10.44080248657813</v>
      </c>
      <c r="X46" s="57">
        <f>'[1]付録8-2'!X46/'[1]付録8-2'!$C46*100</f>
        <v>50.748799095789778</v>
      </c>
      <c r="Y46" s="68">
        <f>'[1]付録8-2'!Y46/'[1]付録8-2'!$C46*100</f>
        <v>38.810398417632101</v>
      </c>
      <c r="Z46" s="70"/>
      <c r="AA46" s="66" t="str">
        <f t="shared" si="4"/>
        <v>　　世羅町</v>
      </c>
    </row>
    <row r="47" spans="1:27" ht="14" customHeight="1" x14ac:dyDescent="0.55000000000000004">
      <c r="A47" s="60"/>
      <c r="B47" s="73" t="s">
        <v>67</v>
      </c>
      <c r="C47" s="64">
        <f t="shared" si="3"/>
        <v>100</v>
      </c>
      <c r="D47" s="57">
        <f>'[1]付録8-2'!D47/'[1]付録8-2'!$C47*100</f>
        <v>2.1494274450910456</v>
      </c>
      <c r="E47" s="57">
        <f>'[1]付録8-2'!E47/'[1]付録8-2'!$C47*100</f>
        <v>3.5667354984043556</v>
      </c>
      <c r="F47" s="57">
        <f>'[1]付録8-2'!F47/'[1]付録8-2'!$C47*100</f>
        <v>4.2049934296977662</v>
      </c>
      <c r="G47" s="57">
        <f>'[1]付録8-2'!G47/'[1]付録8-2'!$C47*100</f>
        <v>4.5851323446592831</v>
      </c>
      <c r="H47" s="57">
        <f>'[1]付録8-2'!H47/'[1]付録8-2'!$C47*100</f>
        <v>4.289468744133659</v>
      </c>
      <c r="I47" s="57">
        <f>'[1]付録8-2'!I47/'[1]付録8-2'!$C47*100</f>
        <v>3.5620424253801386</v>
      </c>
      <c r="J47" s="57">
        <f>'[1]付録8-2'!J47/'[1]付録8-2'!$C47*100</f>
        <v>3.7262999812277076</v>
      </c>
      <c r="K47" s="57">
        <f>'[1]付録8-2'!K47/'[1]付録8-2'!$C47*100</f>
        <v>4.7259245353857704</v>
      </c>
      <c r="L47" s="68">
        <f>'[1]付録8-2'!L47/'[1]付録8-2'!$C47*100</f>
        <v>4.9981227707903138</v>
      </c>
      <c r="M47" s="57"/>
      <c r="N47" s="57"/>
      <c r="O47" s="69">
        <f>'[1]付録8-2'!O47/'[1]付録8-2'!$C47*100</f>
        <v>7.227332457293036</v>
      </c>
      <c r="P47" s="57">
        <f>'[1]付録8-2'!P47/'[1]付録8-2'!$C47*100</f>
        <v>7.2601839684625498</v>
      </c>
      <c r="Q47" s="57">
        <f>'[1]付録8-2'!Q47/'[1]付録8-2'!$C47*100</f>
        <v>6.2840247794255681</v>
      </c>
      <c r="R47" s="57">
        <f>'[1]付録8-2'!R47/'[1]付録8-2'!$C47*100</f>
        <v>6.9926788060822229</v>
      </c>
      <c r="S47" s="57">
        <f>'[1]付録8-2'!S47/'[1]付録8-2'!$C47*100</f>
        <v>7.7905012201989869</v>
      </c>
      <c r="T47" s="57">
        <f>'[1]付録8-2'!T47/'[1]付録8-2'!$C47*100</f>
        <v>9.6583442838370566</v>
      </c>
      <c r="U47" s="57">
        <f>'[1]付録8-2'!U47/'[1]付録8-2'!$C47*100</f>
        <v>7.0208372442275211</v>
      </c>
      <c r="V47" s="57">
        <f>'[1]付録8-2'!V47/'[1]付録8-2'!$C47*100</f>
        <v>11.957950065703022</v>
      </c>
      <c r="W47" s="69">
        <f>'[1]付録8-2'!W47/'[1]付録8-2'!$C47*100</f>
        <v>9.9211563731931669</v>
      </c>
      <c r="X47" s="57">
        <f>'[1]付録8-2'!X47/'[1]付録8-2'!$C47*100</f>
        <v>53.651210812840247</v>
      </c>
      <c r="Y47" s="68">
        <f>'[1]付録8-2'!Y47/'[1]付録8-2'!$C47*100</f>
        <v>36.427632813966589</v>
      </c>
      <c r="Z47" s="70"/>
      <c r="AA47" s="66" t="str">
        <f t="shared" si="4"/>
        <v>　福山支所</v>
      </c>
    </row>
    <row r="48" spans="1:27" ht="14" customHeight="1" x14ac:dyDescent="0.55000000000000004">
      <c r="A48" s="60"/>
      <c r="B48" s="73" t="s">
        <v>45</v>
      </c>
      <c r="C48" s="64">
        <f t="shared" si="3"/>
        <v>100</v>
      </c>
      <c r="D48" s="57">
        <f>'[1]付録8-2'!D48/'[1]付録8-2'!$C48*100</f>
        <v>2.223886616350752</v>
      </c>
      <c r="E48" s="57">
        <f>'[1]付録8-2'!E48/'[1]付録8-2'!$C48*100</f>
        <v>3.710318603445296</v>
      </c>
      <c r="F48" s="57">
        <f>'[1]付録8-2'!F48/'[1]付録8-2'!$C48*100</f>
        <v>4.2864550325517081</v>
      </c>
      <c r="G48" s="57">
        <f>'[1]付録8-2'!G48/'[1]付録8-2'!$C48*100</f>
        <v>4.7876937258742869</v>
      </c>
      <c r="H48" s="57">
        <f>'[1]付録8-2'!H48/'[1]付録8-2'!$C48*100</f>
        <v>4.447773232701504</v>
      </c>
      <c r="I48" s="57">
        <f>'[1]付録8-2'!I48/'[1]付録8-2'!$C48*100</f>
        <v>3.7448867891916806</v>
      </c>
      <c r="J48" s="57">
        <f>'[1]付録8-2'!J48/'[1]付録8-2'!$C48*100</f>
        <v>3.8140231606844504</v>
      </c>
      <c r="K48" s="57">
        <f>'[1]付録8-2'!K48/'[1]付録8-2'!$C48*100</f>
        <v>4.845307368784928</v>
      </c>
      <c r="L48" s="68">
        <f>'[1]付録8-2'!L48/'[1]付録8-2'!$C48*100</f>
        <v>5.1448983119202634</v>
      </c>
      <c r="M48" s="57"/>
      <c r="N48" s="57"/>
      <c r="O48" s="69">
        <f>'[1]付録8-2'!O48/'[1]付録8-2'!$C48*100</f>
        <v>7.4263985711816556</v>
      </c>
      <c r="P48" s="57">
        <f>'[1]付録8-2'!P48/'[1]付録8-2'!$C48*100</f>
        <v>7.7663190643544393</v>
      </c>
      <c r="Q48" s="57">
        <f>'[1]付録8-2'!Q48/'[1]付録8-2'!$C48*100</f>
        <v>6.5045802846113956</v>
      </c>
      <c r="R48" s="57">
        <f>'[1]付録8-2'!R48/'[1]付録8-2'!$C48*100</f>
        <v>6.7523189491271536</v>
      </c>
      <c r="S48" s="57">
        <f>'[1]付録8-2'!S48/'[1]付録8-2'!$C48*100</f>
        <v>7.4206372068905919</v>
      </c>
      <c r="T48" s="57">
        <f>'[1]付録8-2'!T48/'[1]付録8-2'!$C48*100</f>
        <v>9.1202396727545079</v>
      </c>
      <c r="U48" s="57">
        <f>'[1]付録8-2'!U48/'[1]付録8-2'!$C48*100</f>
        <v>6.9424439707322687</v>
      </c>
      <c r="V48" s="57">
        <f>'[1]付録8-2'!V48/'[1]付録8-2'!$C48*100</f>
        <v>11.061819438843118</v>
      </c>
      <c r="W48" s="69">
        <f>'[1]付録8-2'!W48/'[1]付録8-2'!$C48*100</f>
        <v>10.220660252347756</v>
      </c>
      <c r="X48" s="57">
        <f>'[1]付録8-2'!X48/'[1]付録8-2'!$C48*100</f>
        <v>55.234199458431753</v>
      </c>
      <c r="Y48" s="68">
        <f>'[1]付録8-2'!Y48/'[1]付録8-2'!$C48*100</f>
        <v>34.545140289220491</v>
      </c>
      <c r="Z48" s="70"/>
      <c r="AA48" s="66" t="str">
        <f t="shared" si="4"/>
        <v>　　府中市</v>
      </c>
    </row>
    <row r="49" spans="1:27" ht="14" customHeight="1" x14ac:dyDescent="0.55000000000000004">
      <c r="A49" s="60"/>
      <c r="B49" s="73" t="s">
        <v>68</v>
      </c>
      <c r="C49" s="64">
        <f t="shared" si="3"/>
        <v>100</v>
      </c>
      <c r="D49" s="57">
        <f>'[1]付録8-2'!D49/'[1]付録8-2'!$C49*100</f>
        <v>1.8223234624145785</v>
      </c>
      <c r="E49" s="57">
        <f>'[1]付録8-2'!E49/'[1]付録8-2'!$C49*100</f>
        <v>2.9359655783345988</v>
      </c>
      <c r="F49" s="57">
        <f>'[1]付録8-2'!F49/'[1]付録8-2'!$C49*100</f>
        <v>3.8471273095418881</v>
      </c>
      <c r="G49" s="57">
        <f>'[1]付録8-2'!G49/'[1]付録8-2'!$C49*100</f>
        <v>3.6952670210073397</v>
      </c>
      <c r="H49" s="57">
        <f>'[1]付録8-2'!H49/'[1]付録8-2'!$C49*100</f>
        <v>3.5940268286509744</v>
      </c>
      <c r="I49" s="57">
        <f>'[1]付録8-2'!I49/'[1]付録8-2'!$C49*100</f>
        <v>2.7587952417109594</v>
      </c>
      <c r="J49" s="57">
        <f>'[1]付録8-2'!J49/'[1]付録8-2'!$C49*100</f>
        <v>3.3409263477600608</v>
      </c>
      <c r="K49" s="57">
        <f>'[1]付録8-2'!K49/'[1]付録8-2'!$C49*100</f>
        <v>4.2014679827891674</v>
      </c>
      <c r="L49" s="68">
        <f>'[1]付録8-2'!L49/'[1]付録8-2'!$C49*100</f>
        <v>4.3533282713237158</v>
      </c>
      <c r="M49" s="57"/>
      <c r="N49" s="57"/>
      <c r="O49" s="69">
        <f>'[1]付録8-2'!O49/'[1]付録8-2'!$C49*100</f>
        <v>6.3528220703619338</v>
      </c>
      <c r="P49" s="57">
        <f>'[1]付録8-2'!P49/'[1]付録8-2'!$C49*100</f>
        <v>5.0366995697291825</v>
      </c>
      <c r="Q49" s="57">
        <f>'[1]付録8-2'!Q49/'[1]付録8-2'!$C49*100</f>
        <v>5.3151100987091873</v>
      </c>
      <c r="R49" s="57">
        <f>'[1]付録8-2'!R49/'[1]付録8-2'!$C49*100</f>
        <v>8.048595292331056</v>
      </c>
      <c r="S49" s="57">
        <f>'[1]付録8-2'!S49/'[1]付録8-2'!$C49*100</f>
        <v>9.4153378891419894</v>
      </c>
      <c r="T49" s="57">
        <f>'[1]付録8-2'!T49/'[1]付録8-2'!$C49*100</f>
        <v>12.022272842318401</v>
      </c>
      <c r="U49" s="57">
        <f>'[1]付録8-2'!U49/'[1]付録8-2'!$C49*100</f>
        <v>7.3652239939255892</v>
      </c>
      <c r="V49" s="57">
        <f>'[1]付録8-2'!V49/'[1]付録8-2'!$C49*100</f>
        <v>15.89471019994938</v>
      </c>
      <c r="W49" s="69">
        <f>'[1]付録8-2'!W49/'[1]付録8-2'!$C49*100</f>
        <v>8.6054163502910654</v>
      </c>
      <c r="X49" s="57">
        <f>'[1]付録8-2'!X49/'[1]付録8-2'!$C49*100</f>
        <v>46.697038724373577</v>
      </c>
      <c r="Y49" s="68">
        <f>'[1]付録8-2'!Y49/'[1]付録8-2'!$C49*100</f>
        <v>44.697544925335357</v>
      </c>
      <c r="Z49" s="70"/>
      <c r="AA49" s="66" t="str">
        <f t="shared" si="4"/>
        <v>　　神石高原町</v>
      </c>
    </row>
    <row r="50" spans="1:27" ht="14" customHeight="1" x14ac:dyDescent="0.55000000000000004">
      <c r="A50" s="60"/>
      <c r="B50" s="74" t="s">
        <v>22</v>
      </c>
      <c r="C50" s="64"/>
      <c r="D50" s="57"/>
      <c r="E50" s="57"/>
      <c r="F50" s="57"/>
      <c r="G50" s="57"/>
      <c r="H50" s="57"/>
      <c r="I50" s="57"/>
      <c r="J50" s="57"/>
      <c r="K50" s="57"/>
      <c r="L50" s="68"/>
      <c r="M50" s="57"/>
      <c r="N50" s="57"/>
      <c r="O50" s="69"/>
      <c r="P50" s="57"/>
      <c r="Q50" s="57"/>
      <c r="R50" s="57"/>
      <c r="S50" s="57"/>
      <c r="T50" s="57"/>
      <c r="U50" s="57"/>
      <c r="V50" s="57"/>
      <c r="W50" s="69"/>
      <c r="X50" s="57"/>
      <c r="Y50" s="68"/>
      <c r="Z50" s="70"/>
      <c r="AA50" s="66" t="str">
        <f t="shared" si="4"/>
        <v/>
      </c>
    </row>
    <row r="51" spans="1:27" ht="14" customHeight="1" x14ac:dyDescent="0.55000000000000004">
      <c r="A51" s="60"/>
      <c r="B51" s="73" t="s">
        <v>69</v>
      </c>
      <c r="C51" s="64">
        <f>SUM(D51:L51,O51:V51)</f>
        <v>100</v>
      </c>
      <c r="D51" s="57">
        <f>'[1]付録8-2'!D51/'[1]付録8-2'!$C51*100</f>
        <v>3.2054907202714511</v>
      </c>
      <c r="E51" s="57">
        <f>'[1]付録8-2'!E51/'[1]付録8-2'!$C51*100</f>
        <v>3.8738368207290113</v>
      </c>
      <c r="F51" s="57">
        <f>'[1]付録8-2'!F51/'[1]付録8-2'!$C51*100</f>
        <v>4.6192997789316745</v>
      </c>
      <c r="G51" s="57">
        <f>'[1]付録8-2'!G51/'[1]付録8-2'!$C51*100</f>
        <v>4.5344712354120613</v>
      </c>
      <c r="H51" s="57">
        <f>'[1]付録8-2'!H51/'[1]付録8-2'!$C51*100</f>
        <v>3.9149658115263994</v>
      </c>
      <c r="I51" s="57">
        <f>'[1]付録8-2'!I51/'[1]付録8-2'!$C51*100</f>
        <v>3.7607320960361936</v>
      </c>
      <c r="J51" s="57">
        <f>'[1]付録8-2'!J51/'[1]付録8-2'!$C51*100</f>
        <v>4.310832347951262</v>
      </c>
      <c r="K51" s="57">
        <f>'[1]付録8-2'!K51/'[1]付録8-2'!$C51*100</f>
        <v>4.9714667626343116</v>
      </c>
      <c r="L51" s="68">
        <f>'[1]付録8-2'!L51/'[1]付録8-2'!$C51*100</f>
        <v>5.724641406611485</v>
      </c>
      <c r="M51" s="57"/>
      <c r="N51" s="57"/>
      <c r="O51" s="69">
        <f>'[1]付録8-2'!O51/'[1]付録8-2'!$C51*100</f>
        <v>6.997069559405686</v>
      </c>
      <c r="P51" s="57">
        <f>'[1]付録8-2'!P51/'[1]付録8-2'!$C51*100</f>
        <v>6.3878463832193715</v>
      </c>
      <c r="Q51" s="57">
        <f>'[1]付録8-2'!Q51/'[1]付録8-2'!$C51*100</f>
        <v>5.5961133103696472</v>
      </c>
      <c r="R51" s="57">
        <f>'[1]付録8-2'!R51/'[1]付録8-2'!$C51*100</f>
        <v>6.8839648347128675</v>
      </c>
      <c r="S51" s="57">
        <f>'[1]付録8-2'!S51/'[1]付録8-2'!$C51*100</f>
        <v>7.935324661971106</v>
      </c>
      <c r="T51" s="57">
        <f>'[1]付録8-2'!T51/'[1]付録8-2'!$C51*100</f>
        <v>9.7090123901084784</v>
      </c>
      <c r="U51" s="57">
        <f>'[1]付録8-2'!U51/'[1]付録8-2'!$C51*100</f>
        <v>6.5369389748599041</v>
      </c>
      <c r="V51" s="57">
        <f>'[1]付録8-2'!V51/'[1]付録8-2'!$C51*100</f>
        <v>11.037992905249087</v>
      </c>
      <c r="W51" s="69">
        <f>'[1]付録8-2'!W51/'[1]付録8-2'!$C51*100</f>
        <v>11.698627319932136</v>
      </c>
      <c r="X51" s="57">
        <f>'[1]付録8-2'!X51/'[1]付録8-2'!$C51*100</f>
        <v>53.08210374787928</v>
      </c>
      <c r="Y51" s="68">
        <f>'[1]付録8-2'!Y51/'[1]付録8-2'!$C51*100</f>
        <v>35.219268932188577</v>
      </c>
      <c r="Z51" s="70"/>
      <c r="AA51" s="66" t="str">
        <f t="shared" si="4"/>
        <v>北部</v>
      </c>
    </row>
    <row r="52" spans="1:27" ht="14" customHeight="1" x14ac:dyDescent="0.55000000000000004">
      <c r="A52" s="60"/>
      <c r="B52" s="73" t="s">
        <v>46</v>
      </c>
      <c r="C52" s="64">
        <f>SUM(D52:L52,O52:V52)</f>
        <v>100.00000000000001</v>
      </c>
      <c r="D52" s="57">
        <f>'[1]付録8-2'!D52/'[1]付録8-2'!$C52*100</f>
        <v>3.5130996937733925</v>
      </c>
      <c r="E52" s="57">
        <f>'[1]付録8-2'!E52/'[1]付録8-2'!$C52*100</f>
        <v>4.0745151412044915</v>
      </c>
      <c r="F52" s="57">
        <f>'[1]付録8-2'!F52/'[1]付録8-2'!$C52*100</f>
        <v>4.8358285130996936</v>
      </c>
      <c r="G52" s="57">
        <f>'[1]付録8-2'!G52/'[1]付録8-2'!$C52*100</f>
        <v>4.4870704321197685</v>
      </c>
      <c r="H52" s="57">
        <f>'[1]付録8-2'!H52/'[1]付録8-2'!$C52*100</f>
        <v>4.1042871725076555</v>
      </c>
      <c r="I52" s="57">
        <f>'[1]付録8-2'!I52/'[1]付録8-2'!$C52*100</f>
        <v>3.9894521946240222</v>
      </c>
      <c r="J52" s="57">
        <f>'[1]付録8-2'!J52/'[1]付録8-2'!$C52*100</f>
        <v>4.5933991153453553</v>
      </c>
      <c r="K52" s="57">
        <f>'[1]付録8-2'!K52/'[1]付録8-2'!$C52*100</f>
        <v>5.2781558353181355</v>
      </c>
      <c r="L52" s="68">
        <f>'[1]付録8-2'!L52/'[1]付録8-2'!$C52*100</f>
        <v>5.8948621980265399</v>
      </c>
      <c r="M52" s="57"/>
      <c r="N52" s="57"/>
      <c r="O52" s="69">
        <f>'[1]付録8-2'!O52/'[1]付録8-2'!$C52*100</f>
        <v>7.4600204151071798</v>
      </c>
      <c r="P52" s="57">
        <f>'[1]付録8-2'!P52/'[1]付録8-2'!$C52*100</f>
        <v>6.6731881592378359</v>
      </c>
      <c r="Q52" s="57">
        <f>'[1]付録8-2'!Q52/'[1]付録8-2'!$C52*100</f>
        <v>5.7417488941816943</v>
      </c>
      <c r="R52" s="57">
        <f>'[1]付録8-2'!R52/'[1]付録8-2'!$C52*100</f>
        <v>6.8645797890438924</v>
      </c>
      <c r="S52" s="57">
        <f>'[1]付録8-2'!S52/'[1]付録8-2'!$C52*100</f>
        <v>7.5153113303844847</v>
      </c>
      <c r="T52" s="57">
        <f>'[1]付録8-2'!T52/'[1]付録8-2'!$C52*100</f>
        <v>9.046444368832935</v>
      </c>
      <c r="U52" s="57">
        <f>'[1]付録8-2'!U52/'[1]付録8-2'!$C52*100</f>
        <v>6.1628104797550192</v>
      </c>
      <c r="V52" s="57">
        <f>'[1]付録8-2'!V52/'[1]付録8-2'!$C52*100</f>
        <v>9.7652262674379049</v>
      </c>
      <c r="W52" s="69">
        <f>'[1]付録8-2'!W52/'[1]付録8-2'!$C52*100</f>
        <v>12.423443348077576</v>
      </c>
      <c r="X52" s="57">
        <f>'[1]付録8-2'!X52/'[1]付録8-2'!$C52*100</f>
        <v>55.086764205512083</v>
      </c>
      <c r="Y52" s="68">
        <f>'[1]付録8-2'!Y52/'[1]付録8-2'!$C52*100</f>
        <v>32.489792446410341</v>
      </c>
      <c r="Z52" s="75"/>
      <c r="AA52" s="76" t="str">
        <f t="shared" si="4"/>
        <v>　　三次市</v>
      </c>
    </row>
    <row r="53" spans="1:27" ht="14" customHeight="1" x14ac:dyDescent="0.55000000000000004">
      <c r="A53" s="60"/>
      <c r="B53" s="73" t="s">
        <v>47</v>
      </c>
      <c r="C53" s="64">
        <f>SUM(D53:L53,O53:V53)</f>
        <v>100</v>
      </c>
      <c r="D53" s="57">
        <f>'[1]付録8-2'!D53/'[1]付録8-2'!$C53*100</f>
        <v>2.7355425601039638</v>
      </c>
      <c r="E53" s="57">
        <f>'[1]付録8-2'!E53/'[1]付録8-2'!$C53*100</f>
        <v>3.5672514619883042</v>
      </c>
      <c r="F53" s="57">
        <f>'[1]付録8-2'!F53/'[1]付録8-2'!$C53*100</f>
        <v>4.2884990253411299</v>
      </c>
      <c r="G53" s="57">
        <f>'[1]付録8-2'!G53/'[1]付録8-2'!$C53*100</f>
        <v>4.6068875893437298</v>
      </c>
      <c r="H53" s="57">
        <f>'[1]付録8-2'!H53/'[1]付録8-2'!$C53*100</f>
        <v>3.6257309941520468</v>
      </c>
      <c r="I53" s="57">
        <f>'[1]付録8-2'!I53/'[1]付録8-2'!$C53*100</f>
        <v>3.41130604288499</v>
      </c>
      <c r="J53" s="57">
        <f>'[1]付録8-2'!J53/'[1]付録8-2'!$C53*100</f>
        <v>3.8791423001949319</v>
      </c>
      <c r="K53" s="57">
        <f>'[1]付録8-2'!K53/'[1]付録8-2'!$C53*100</f>
        <v>4.5029239766081872</v>
      </c>
      <c r="L53" s="68">
        <f>'[1]付録8-2'!L53/'[1]付録8-2'!$C53*100</f>
        <v>5.4645873944119554</v>
      </c>
      <c r="M53" s="57"/>
      <c r="N53" s="57"/>
      <c r="O53" s="69">
        <f>'[1]付録8-2'!O53/'[1]付録8-2'!$C53*100</f>
        <v>6.2897985705003254</v>
      </c>
      <c r="P53" s="57">
        <f>'[1]付録8-2'!P53/'[1]付録8-2'!$C53*100</f>
        <v>5.9519168291098117</v>
      </c>
      <c r="Q53" s="57">
        <f>'[1]付録8-2'!Q53/'[1]付録8-2'!$C53*100</f>
        <v>5.3736192332683563</v>
      </c>
      <c r="R53" s="57">
        <f>'[1]付録8-2'!R53/'[1]付録8-2'!$C53*100</f>
        <v>6.9135802469135799</v>
      </c>
      <c r="S53" s="57">
        <f>'[1]付録8-2'!S53/'[1]付録8-2'!$C53*100</f>
        <v>8.5769980506822598</v>
      </c>
      <c r="T53" s="57">
        <f>'[1]付録8-2'!T53/'[1]付録8-2'!$C53*100</f>
        <v>10.721247563352826</v>
      </c>
      <c r="U53" s="57">
        <f>'[1]付録8-2'!U53/'[1]付録8-2'!$C53*100</f>
        <v>7.1085120207927215</v>
      </c>
      <c r="V53" s="57">
        <f>'[1]付録8-2'!V53/'[1]付録8-2'!$C53*100</f>
        <v>12.982456140350877</v>
      </c>
      <c r="W53" s="69">
        <f>'[1]付録8-2'!W53/'[1]付録8-2'!$C53*100</f>
        <v>10.591293047433398</v>
      </c>
      <c r="X53" s="57">
        <f>'[1]付録8-2'!X53/'[1]付録8-2'!$C53*100</f>
        <v>50.019493177387922</v>
      </c>
      <c r="Y53" s="68">
        <f>'[1]付録8-2'!Y53/'[1]付録8-2'!$C53*100</f>
        <v>39.389213775178689</v>
      </c>
      <c r="Z53" s="75"/>
      <c r="AA53" s="76" t="str">
        <f t="shared" si="4"/>
        <v>　　庄原市</v>
      </c>
    </row>
    <row r="54" spans="1:27" ht="14" customHeight="1" x14ac:dyDescent="0.55000000000000004">
      <c r="A54" s="60"/>
      <c r="B54" s="73"/>
      <c r="C54" s="64"/>
      <c r="D54" s="57"/>
      <c r="E54" s="57"/>
      <c r="F54" s="57"/>
      <c r="G54" s="57"/>
      <c r="H54" s="57"/>
      <c r="I54" s="57"/>
      <c r="J54" s="57"/>
      <c r="K54" s="57"/>
      <c r="L54" s="68"/>
      <c r="M54" s="57"/>
      <c r="N54" s="57"/>
      <c r="O54" s="69"/>
      <c r="P54" s="57"/>
      <c r="Q54" s="57"/>
      <c r="R54" s="57"/>
      <c r="S54" s="57"/>
      <c r="T54" s="57"/>
      <c r="U54" s="57"/>
      <c r="V54" s="57"/>
      <c r="W54" s="69"/>
      <c r="X54" s="57"/>
      <c r="Y54" s="68"/>
      <c r="Z54" s="75"/>
      <c r="AA54" s="76"/>
    </row>
    <row r="55" spans="1:27" ht="14" customHeight="1" x14ac:dyDescent="0.55000000000000004">
      <c r="A55" s="77" t="s">
        <v>70</v>
      </c>
      <c r="B55" s="78"/>
      <c r="C55" s="64"/>
      <c r="D55" s="57"/>
      <c r="E55" s="57"/>
      <c r="F55" s="57"/>
      <c r="G55" s="57"/>
      <c r="H55" s="57"/>
      <c r="I55" s="57"/>
      <c r="J55" s="57"/>
      <c r="K55" s="57"/>
      <c r="L55" s="68"/>
      <c r="M55" s="57"/>
      <c r="N55" s="57"/>
      <c r="O55" s="69"/>
      <c r="P55" s="57"/>
      <c r="Q55" s="57"/>
      <c r="R55" s="57"/>
      <c r="S55" s="57"/>
      <c r="T55" s="57"/>
      <c r="U55" s="57"/>
      <c r="V55" s="57"/>
      <c r="W55" s="69"/>
      <c r="X55" s="57"/>
      <c r="Y55" s="68"/>
      <c r="Z55" s="79" t="s">
        <v>71</v>
      </c>
      <c r="AA55" s="80"/>
    </row>
    <row r="56" spans="1:27" ht="14" customHeight="1" x14ac:dyDescent="0.55000000000000004">
      <c r="A56" s="60"/>
      <c r="B56" s="73" t="s">
        <v>72</v>
      </c>
      <c r="C56" s="64">
        <f t="shared" ref="C56:C62" si="5">SUM(D56:L56,O56:V56)</f>
        <v>100</v>
      </c>
      <c r="D56" s="57">
        <f>'[1]付録8-2'!D56/'[1]付録8-2'!$C56*100</f>
        <v>4.0384028078138829</v>
      </c>
      <c r="E56" s="57">
        <f>'[1]付録8-2'!E56/'[1]付録8-2'!$C56*100</f>
        <v>4.6885779086189281</v>
      </c>
      <c r="F56" s="57">
        <f>'[1]付録8-2'!F56/'[1]付録8-2'!$C56*100</f>
        <v>5.0237420879085102</v>
      </c>
      <c r="G56" s="57">
        <f>'[1]付録8-2'!G56/'[1]付録8-2'!$C56*100</f>
        <v>5.0136654590214507</v>
      </c>
      <c r="H56" s="57">
        <f>'[1]付録8-2'!H56/'[1]付録8-2'!$C56*100</f>
        <v>5.1838829746828576</v>
      </c>
      <c r="I56" s="57">
        <f>'[1]付録8-2'!I56/'[1]付録8-2'!$C56*100</f>
        <v>5.266511331556746</v>
      </c>
      <c r="J56" s="57">
        <f>'[1]付録8-2'!J56/'[1]付録8-2'!$C56*100</f>
        <v>5.4289775942281073</v>
      </c>
      <c r="K56" s="57">
        <f>'[1]付録8-2'!K56/'[1]付録8-2'!$C56*100</f>
        <v>6.031715026734072</v>
      </c>
      <c r="L56" s="68">
        <f>'[1]付録8-2'!L56/'[1]付録8-2'!$C56*100</f>
        <v>6.6983227838780133</v>
      </c>
      <c r="M56" s="57"/>
      <c r="N56" s="57"/>
      <c r="O56" s="69">
        <f>'[1]付録8-2'!O56/'[1]付録8-2'!$C56*100</f>
        <v>8.2577198604154347</v>
      </c>
      <c r="P56" s="57">
        <f>'[1]付録8-2'!P56/'[1]付録8-2'!$C56*100</f>
        <v>8.1298241860796807</v>
      </c>
      <c r="Q56" s="57">
        <f>'[1]付録8-2'!Q56/'[1]付録8-2'!$C56*100</f>
        <v>6.4794273994391194</v>
      </c>
      <c r="R56" s="57">
        <f>'[1]付録8-2'!R56/'[1]付録8-2'!$C56*100</f>
        <v>5.6914350204710589</v>
      </c>
      <c r="S56" s="57">
        <f>'[1]付録8-2'!S56/'[1]付録8-2'!$C56*100</f>
        <v>5.4418446741915831</v>
      </c>
      <c r="T56" s="57">
        <f>'[1]付録8-2'!T56/'[1]付録8-2'!$C56*100</f>
        <v>6.6758441502068804</v>
      </c>
      <c r="U56" s="57">
        <f>'[1]付録8-2'!U56/'[1]付録8-2'!$C56*100</f>
        <v>5.2393819460915854</v>
      </c>
      <c r="V56" s="57">
        <f>'[1]付録8-2'!V56/'[1]付録8-2'!$C56*100</f>
        <v>6.7107247886620867</v>
      </c>
      <c r="W56" s="69">
        <f>'[1]付録8-2'!W56/'[1]付録8-2'!$C56*100</f>
        <v>13.750722804341322</v>
      </c>
      <c r="X56" s="57">
        <f>'[1]付録8-2'!X56/'[1]付録8-2'!$C56*100</f>
        <v>62.18148163650654</v>
      </c>
      <c r="Y56" s="68">
        <f>'[1]付録8-2'!Y56/'[1]付録8-2'!$C56*100</f>
        <v>24.067795559152135</v>
      </c>
      <c r="Z56" s="75"/>
      <c r="AA56" s="76" t="s">
        <v>72</v>
      </c>
    </row>
    <row r="57" spans="1:27" ht="14" customHeight="1" x14ac:dyDescent="0.55000000000000004">
      <c r="A57" s="60"/>
      <c r="B57" s="73" t="s">
        <v>73</v>
      </c>
      <c r="C57" s="64">
        <f t="shared" si="5"/>
        <v>100</v>
      </c>
      <c r="D57" s="57">
        <f>'[1]付録8-2'!D57/'[1]付録8-2'!$C57*100</f>
        <v>3.8590331764740591</v>
      </c>
      <c r="E57" s="57">
        <f>'[1]付録8-2'!E57/'[1]付録8-2'!$C57*100</f>
        <v>4.813465311481214</v>
      </c>
      <c r="F57" s="57">
        <f>'[1]付録8-2'!F57/'[1]付録8-2'!$C57*100</f>
        <v>4.8754222661493758</v>
      </c>
      <c r="G57" s="57">
        <f>'[1]付録8-2'!G57/'[1]付録8-2'!$C57*100</f>
        <v>4.7972384900205052</v>
      </c>
      <c r="H57" s="57">
        <f>'[1]付録8-2'!H57/'[1]付録8-2'!$C57*100</f>
        <v>4.4948295446163833</v>
      </c>
      <c r="I57" s="57">
        <f>'[1]付録8-2'!I57/'[1]付録8-2'!$C57*100</f>
        <v>4.1437401348301348</v>
      </c>
      <c r="J57" s="57">
        <f>'[1]付録8-2'!J57/'[1]付録8-2'!$C57*100</f>
        <v>4.8193659738305623</v>
      </c>
      <c r="K57" s="57">
        <f>'[1]付録8-2'!K57/'[1]付録8-2'!$C57*100</f>
        <v>5.9832716222395961</v>
      </c>
      <c r="L57" s="68">
        <f>'[1]付録8-2'!L57/'[1]付録8-2'!$C57*100</f>
        <v>6.322559707327148</v>
      </c>
      <c r="M57" s="57"/>
      <c r="N57" s="57"/>
      <c r="O57" s="69">
        <f>'[1]付録8-2'!O57/'[1]付録8-2'!$C57*100</f>
        <v>7.251914027349569</v>
      </c>
      <c r="P57" s="57">
        <f>'[1]付録8-2'!P57/'[1]付録8-2'!$C57*100</f>
        <v>7.077844488043783</v>
      </c>
      <c r="Q57" s="57">
        <f>'[1]付録8-2'!Q57/'[1]付録8-2'!$C57*100</f>
        <v>6.014250099573677</v>
      </c>
      <c r="R57" s="57">
        <f>'[1]付録8-2'!R57/'[1]付録8-2'!$C57*100</f>
        <v>6.164716989482069</v>
      </c>
      <c r="S57" s="57">
        <f>'[1]付録8-2'!S57/'[1]付録8-2'!$C57*100</f>
        <v>6.8639454778798914</v>
      </c>
      <c r="T57" s="57">
        <f>'[1]付録8-2'!T57/'[1]付録8-2'!$C57*100</f>
        <v>8.2447004676274922</v>
      </c>
      <c r="U57" s="57">
        <f>'[1]付録8-2'!U57/'[1]付録8-2'!$C57*100</f>
        <v>6.2576524214843108</v>
      </c>
      <c r="V57" s="57">
        <f>'[1]付録8-2'!V57/'[1]付録8-2'!$C57*100</f>
        <v>8.0160498015902295</v>
      </c>
      <c r="W57" s="69">
        <f>'[1]付録8-2'!W57/'[1]付録8-2'!$C57*100</f>
        <v>13.547920754104648</v>
      </c>
      <c r="X57" s="57">
        <f>'[1]付録8-2'!X57/'[1]付録8-2'!$C57*100</f>
        <v>57.069731077313421</v>
      </c>
      <c r="Y57" s="68">
        <f>'[1]付録8-2'!Y57/'[1]付録8-2'!$C57*100</f>
        <v>29.382348168581924</v>
      </c>
      <c r="Z57" s="70"/>
      <c r="AA57" s="66" t="s">
        <v>73</v>
      </c>
    </row>
    <row r="58" spans="1:27" ht="14" customHeight="1" x14ac:dyDescent="0.55000000000000004">
      <c r="A58" s="60"/>
      <c r="B58" s="73" t="s">
        <v>74</v>
      </c>
      <c r="C58" s="64">
        <f t="shared" si="5"/>
        <v>100</v>
      </c>
      <c r="D58" s="57">
        <f>'[1]付録8-2'!D58/'[1]付録8-2'!$C58*100</f>
        <v>2.8052322925991557</v>
      </c>
      <c r="E58" s="57">
        <f>'[1]付録8-2'!E58/'[1]付録8-2'!$C58*100</f>
        <v>3.6099895865685001</v>
      </c>
      <c r="F58" s="57">
        <f>'[1]付録8-2'!F58/'[1]付録8-2'!$C58*100</f>
        <v>4.2146993806748636</v>
      </c>
      <c r="G58" s="57">
        <f>'[1]付録8-2'!G58/'[1]付録8-2'!$C58*100</f>
        <v>4.5344099968942402</v>
      </c>
      <c r="H58" s="57">
        <f>'[1]付録8-2'!H58/'[1]付録8-2'!$C58*100</f>
        <v>5.2414271881908032</v>
      </c>
      <c r="I58" s="57">
        <f>'[1]付録8-2'!I58/'[1]付録8-2'!$C58*100</f>
        <v>4.407439209309973</v>
      </c>
      <c r="J58" s="57">
        <f>'[1]付録8-2'!J58/'[1]付録8-2'!$C58*100</f>
        <v>4.3617662641357766</v>
      </c>
      <c r="K58" s="57">
        <f>'[1]付録8-2'!K58/'[1]付録8-2'!$C58*100</f>
        <v>4.8541206131136159</v>
      </c>
      <c r="L58" s="68">
        <f>'[1]付録8-2'!L58/'[1]付録8-2'!$C58*100</f>
        <v>5.6552240714690249</v>
      </c>
      <c r="M58" s="57"/>
      <c r="N58" s="57"/>
      <c r="O58" s="69">
        <f>'[1]付録8-2'!O58/'[1]付録8-2'!$C58*100</f>
        <v>7.3597383853700418</v>
      </c>
      <c r="P58" s="57">
        <f>'[1]付録8-2'!P58/'[1]付録8-2'!$C58*100</f>
        <v>7.7205546522461947</v>
      </c>
      <c r="Q58" s="57">
        <f>'[1]付録8-2'!Q58/'[1]付録8-2'!$C58*100</f>
        <v>6.2526261943475161</v>
      </c>
      <c r="R58" s="57">
        <f>'[1]付録8-2'!R58/'[1]付録8-2'!$C58*100</f>
        <v>6.0781555437820849</v>
      </c>
      <c r="S58" s="57">
        <f>'[1]付録8-2'!S58/'[1]付録8-2'!$C58*100</f>
        <v>6.5531541735937298</v>
      </c>
      <c r="T58" s="57">
        <f>'[1]付録8-2'!T58/'[1]付録8-2'!$C58*100</f>
        <v>8.6605038639311616</v>
      </c>
      <c r="U58" s="57">
        <f>'[1]付録8-2'!U58/'[1]付録8-2'!$C58*100</f>
        <v>7.4428631455870793</v>
      </c>
      <c r="V58" s="57">
        <f>'[1]付録8-2'!V58/'[1]付録8-2'!$C58*100</f>
        <v>10.248095438186237</v>
      </c>
      <c r="W58" s="69">
        <f>'[1]付録8-2'!W58/'[1]付録8-2'!$C58*100</f>
        <v>10.62992125984252</v>
      </c>
      <c r="X58" s="57">
        <f>'[1]付録8-2'!X58/'[1]付録8-2'!$C58*100</f>
        <v>56.465462118859278</v>
      </c>
      <c r="Y58" s="68">
        <f>'[1]付録8-2'!Y58/'[1]付録8-2'!$C58*100</f>
        <v>32.90461662129821</v>
      </c>
      <c r="Z58" s="70"/>
      <c r="AA58" s="66" t="s">
        <v>74</v>
      </c>
    </row>
    <row r="59" spans="1:27" ht="14" customHeight="1" x14ac:dyDescent="0.55000000000000004">
      <c r="A59" s="60"/>
      <c r="B59" s="67" t="s">
        <v>75</v>
      </c>
      <c r="C59" s="62">
        <f t="shared" si="5"/>
        <v>99.999999999999986</v>
      </c>
      <c r="D59" s="57">
        <f>'[1]付録8-2'!D59/'[1]付録8-2'!$C59*100</f>
        <v>3.8431143808681583</v>
      </c>
      <c r="E59" s="57">
        <f>'[1]付録8-2'!E59/'[1]付録8-2'!$C59*100</f>
        <v>4.7274540425611979</v>
      </c>
      <c r="F59" s="57">
        <f>'[1]付録8-2'!F59/'[1]付録8-2'!$C59*100</f>
        <v>5.1573936440438786</v>
      </c>
      <c r="G59" s="57">
        <f>'[1]付録8-2'!G59/'[1]付録8-2'!$C59*100</f>
        <v>5.3530773138653167</v>
      </c>
      <c r="H59" s="57">
        <f>'[1]付録8-2'!H59/'[1]付録8-2'!$C59*100</f>
        <v>5.8187668165653754</v>
      </c>
      <c r="I59" s="57">
        <f>'[1]付録8-2'!I59/'[1]付録8-2'!$C59*100</f>
        <v>5.2335973808493428</v>
      </c>
      <c r="J59" s="57">
        <f>'[1]付録8-2'!J59/'[1]付録8-2'!$C59*100</f>
        <v>5.3502549532428922</v>
      </c>
      <c r="K59" s="57">
        <f>'[1]付録8-2'!K59/'[1]付録8-2'!$C59*100</f>
        <v>5.9824637326660017</v>
      </c>
      <c r="L59" s="68">
        <f>'[1]付録8-2'!L59/'[1]付録8-2'!$C59*100</f>
        <v>6.5836265452424412</v>
      </c>
      <c r="M59" s="57"/>
      <c r="N59" s="57"/>
      <c r="O59" s="69">
        <f>'[1]付録8-2'!O59/'[1]付録8-2'!$C59*100</f>
        <v>7.797241612885017</v>
      </c>
      <c r="P59" s="57">
        <f>'[1]付録8-2'!P59/'[1]付録8-2'!$C59*100</f>
        <v>7.4388018138370944</v>
      </c>
      <c r="Q59" s="57">
        <f>'[1]付録8-2'!Q59/'[1]付録8-2'!$C59*100</f>
        <v>6.177206615613299</v>
      </c>
      <c r="R59" s="57">
        <f>'[1]付録8-2'!R59/'[1]付録8-2'!$C59*100</f>
        <v>5.7707866859841568</v>
      </c>
      <c r="S59" s="57">
        <f>'[1]付録8-2'!S59/'[1]付録8-2'!$C59*100</f>
        <v>5.5976819011421153</v>
      </c>
      <c r="T59" s="57">
        <f>'[1]付録8-2'!T59/'[1]付録8-2'!$C59*100</f>
        <v>6.8555139518693435</v>
      </c>
      <c r="U59" s="57">
        <f>'[1]付録8-2'!U59/'[1]付録8-2'!$C59*100</f>
        <v>5.4076429525655261</v>
      </c>
      <c r="V59" s="57">
        <f>'[1]付録8-2'!V59/'[1]付録8-2'!$C59*100</f>
        <v>6.9053756561988449</v>
      </c>
      <c r="W59" s="69">
        <f>'[1]付録8-2'!W59/'[1]付録8-2'!$C59*100</f>
        <v>13.727962067473234</v>
      </c>
      <c r="X59" s="57">
        <f>'[1]付録8-2'!X59/'[1]付録8-2'!$C59*100</f>
        <v>61.505823470750933</v>
      </c>
      <c r="Y59" s="68">
        <f>'[1]付録8-2'!Y59/'[1]付録8-2'!$C59*100</f>
        <v>24.766214461775828</v>
      </c>
      <c r="Z59" s="70"/>
      <c r="AA59" s="66" t="s">
        <v>75</v>
      </c>
    </row>
    <row r="60" spans="1:27" ht="14" customHeight="1" x14ac:dyDescent="0.55000000000000004">
      <c r="A60" s="60"/>
      <c r="B60" s="67" t="s">
        <v>76</v>
      </c>
      <c r="C60" s="62">
        <f t="shared" si="5"/>
        <v>99.999999999999986</v>
      </c>
      <c r="D60" s="57">
        <f>'[1]付録8-2'!D60/'[1]付録8-2'!$C60*100</f>
        <v>2.9459049637356816</v>
      </c>
      <c r="E60" s="57">
        <f>'[1]付録8-2'!E60/'[1]付録8-2'!$C60*100</f>
        <v>3.9817673602864612</v>
      </c>
      <c r="F60" s="57">
        <f>'[1]付録8-2'!F60/'[1]付録8-2'!$C60*100</f>
        <v>4.5755156475510166</v>
      </c>
      <c r="G60" s="57">
        <f>'[1]付録8-2'!G60/'[1]付録8-2'!$C60*100</f>
        <v>4.6056597913659871</v>
      </c>
      <c r="H60" s="57">
        <f>'[1]付録8-2'!H60/'[1]付録8-2'!$C60*100</f>
        <v>4.3727277709775834</v>
      </c>
      <c r="I60" s="57">
        <f>'[1]付録8-2'!I60/'[1]付録8-2'!$C60*100</f>
        <v>3.7150373604691524</v>
      </c>
      <c r="J60" s="57">
        <f>'[1]付録8-2'!J60/'[1]付録8-2'!$C60*100</f>
        <v>4.1306611615543414</v>
      </c>
      <c r="K60" s="57">
        <f>'[1]付録8-2'!K60/'[1]付録8-2'!$C60*100</f>
        <v>5.123590989641376</v>
      </c>
      <c r="L60" s="68">
        <f>'[1]付録8-2'!L60/'[1]付録8-2'!$C60*100</f>
        <v>5.8653196192703287</v>
      </c>
      <c r="M60" s="57"/>
      <c r="N60" s="57"/>
      <c r="O60" s="69">
        <f>'[1]付録8-2'!O60/'[1]付録8-2'!$C60*100</f>
        <v>7.3286807826515883</v>
      </c>
      <c r="P60" s="57">
        <f>'[1]付録8-2'!P60/'[1]付録8-2'!$C60*100</f>
        <v>7.0034894130113088</v>
      </c>
      <c r="Q60" s="57">
        <f>'[1]付録8-2'!Q60/'[1]付録8-2'!$C60*100</f>
        <v>6.0370498931253085</v>
      </c>
      <c r="R60" s="57">
        <f>'[1]付録8-2'!R60/'[1]付録8-2'!$C60*100</f>
        <v>6.6910864680198037</v>
      </c>
      <c r="S60" s="57">
        <f>'[1]付録8-2'!S60/'[1]付録8-2'!$C60*100</f>
        <v>7.4245939675174011</v>
      </c>
      <c r="T60" s="57">
        <f>'[1]付録8-2'!T60/'[1]付録8-2'!$C60*100</f>
        <v>9.1674735553647437</v>
      </c>
      <c r="U60" s="57">
        <f>'[1]付録8-2'!U60/'[1]付録8-2'!$C60*100</f>
        <v>7.0409412280541499</v>
      </c>
      <c r="V60" s="57">
        <f>'[1]付録8-2'!V60/'[1]付録8-2'!$C60*100</f>
        <v>9.9905000274037672</v>
      </c>
      <c r="W60" s="69">
        <f>'[1]付録8-2'!W60/'[1]付録8-2'!$C60*100</f>
        <v>11.503187971573158</v>
      </c>
      <c r="X60" s="57">
        <f>'[1]付録8-2'!X60/'[1]付録8-2'!$C60*100</f>
        <v>54.873303250086778</v>
      </c>
      <c r="Y60" s="68">
        <f>'[1]付録8-2'!Y60/'[1]付録8-2'!$C60*100</f>
        <v>33.62350877834006</v>
      </c>
      <c r="Z60" s="70"/>
      <c r="AA60" s="66" t="s">
        <v>76</v>
      </c>
    </row>
    <row r="61" spans="1:27" ht="14" customHeight="1" x14ac:dyDescent="0.55000000000000004">
      <c r="A61" s="60"/>
      <c r="B61" s="67" t="s">
        <v>77</v>
      </c>
      <c r="C61" s="62">
        <f t="shared" si="5"/>
        <v>99.999999999999986</v>
      </c>
      <c r="D61" s="57">
        <f>'[1]付録8-2'!D61/'[1]付録8-2'!$C61*100</f>
        <v>3.877770354663491</v>
      </c>
      <c r="E61" s="57">
        <f>'[1]付録8-2'!E61/'[1]付録8-2'!$C61*100</f>
        <v>4.5715779558403078</v>
      </c>
      <c r="F61" s="57">
        <f>'[1]付録8-2'!F61/'[1]付録8-2'!$C61*100</f>
        <v>4.9159920162331066</v>
      </c>
      <c r="G61" s="57">
        <f>'[1]付録8-2'!G61/'[1]付録8-2'!$C61*100</f>
        <v>4.9861196984094711</v>
      </c>
      <c r="H61" s="57">
        <f>'[1]付録8-2'!H61/'[1]付録8-2'!$C61*100</f>
        <v>5.0541725970894937</v>
      </c>
      <c r="I61" s="57">
        <f>'[1]付録8-2'!I61/'[1]付録8-2'!$C61*100</f>
        <v>4.8956591379689529</v>
      </c>
      <c r="J61" s="57">
        <f>'[1]付録8-2'!J61/'[1]付録8-2'!$C61*100</f>
        <v>5.0425538095099771</v>
      </c>
      <c r="K61" s="57">
        <f>'[1]付録8-2'!K61/'[1]付録8-2'!$C61*100</f>
        <v>5.8471548493914653</v>
      </c>
      <c r="L61" s="68">
        <f>'[1]付録8-2'!L61/'[1]付録8-2'!$C61*100</f>
        <v>6.3932378656287217</v>
      </c>
      <c r="M61" s="57"/>
      <c r="N61" s="57"/>
      <c r="O61" s="69">
        <f>'[1]付録8-2'!O61/'[1]付録8-2'!$C61*100</f>
        <v>7.8787828490097063</v>
      </c>
      <c r="P61" s="57">
        <f>'[1]付録8-2'!P61/'[1]付録8-2'!$C61*100</f>
        <v>7.4812543311105486</v>
      </c>
      <c r="Q61" s="57">
        <f>'[1]付録8-2'!Q61/'[1]付録8-2'!$C61*100</f>
        <v>5.9496491541107686</v>
      </c>
      <c r="R61" s="57">
        <f>'[1]付録8-2'!R61/'[1]付録8-2'!$C61*100</f>
        <v>5.8118835299536498</v>
      </c>
      <c r="S61" s="57">
        <f>'[1]付録8-2'!S61/'[1]付録8-2'!$C61*100</f>
        <v>6.1932287365813377</v>
      </c>
      <c r="T61" s="57">
        <f>'[1]付録8-2'!T61/'[1]付録8-2'!$C61*100</f>
        <v>7.5758644585437507</v>
      </c>
      <c r="U61" s="57">
        <f>'[1]付録8-2'!U61/'[1]付録8-2'!$C61*100</f>
        <v>5.7181033159189845</v>
      </c>
      <c r="V61" s="57">
        <f>'[1]付録8-2'!V61/'[1]付録8-2'!$C61*100</f>
        <v>7.8069953400362673</v>
      </c>
      <c r="W61" s="69">
        <f>'[1]付録8-2'!W61/'[1]付録8-2'!$C61*100</f>
        <v>13.365340326736904</v>
      </c>
      <c r="X61" s="57">
        <f>'[1]付録8-2'!X61/'[1]付録8-2'!$C61*100</f>
        <v>59.340467822182752</v>
      </c>
      <c r="Y61" s="68">
        <f>'[1]付録8-2'!Y61/'[1]付録8-2'!$C61*100</f>
        <v>27.294191851080342</v>
      </c>
      <c r="Z61" s="70"/>
      <c r="AA61" s="66" t="s">
        <v>77</v>
      </c>
    </row>
    <row r="62" spans="1:27" ht="15.5" customHeight="1" x14ac:dyDescent="0.55000000000000004">
      <c r="A62" s="81"/>
      <c r="B62" s="82" t="s">
        <v>78</v>
      </c>
      <c r="C62" s="83">
        <f t="shared" si="5"/>
        <v>100</v>
      </c>
      <c r="D62" s="84">
        <f>'[1]付録8-2'!D62/'[1]付録8-2'!$C62*100</f>
        <v>3.2054907202714511</v>
      </c>
      <c r="E62" s="84">
        <f>'[1]付録8-2'!E62/'[1]付録8-2'!$C62*100</f>
        <v>3.8738368207290113</v>
      </c>
      <c r="F62" s="84">
        <f>'[1]付録8-2'!F62/'[1]付録8-2'!$C62*100</f>
        <v>4.6192997789316745</v>
      </c>
      <c r="G62" s="84">
        <f>'[1]付録8-2'!G62/'[1]付録8-2'!$C62*100</f>
        <v>4.5344712354120613</v>
      </c>
      <c r="H62" s="84">
        <f>'[1]付録8-2'!H62/'[1]付録8-2'!$C62*100</f>
        <v>3.9149658115263994</v>
      </c>
      <c r="I62" s="84">
        <f>'[1]付録8-2'!I62/'[1]付録8-2'!$C62*100</f>
        <v>3.7607320960361936</v>
      </c>
      <c r="J62" s="84">
        <f>'[1]付録8-2'!J62/'[1]付録8-2'!$C62*100</f>
        <v>4.310832347951262</v>
      </c>
      <c r="K62" s="84">
        <f>'[1]付録8-2'!K62/'[1]付録8-2'!$C62*100</f>
        <v>4.9714667626343116</v>
      </c>
      <c r="L62" s="85">
        <f>'[1]付録8-2'!L62/'[1]付録8-2'!$C62*100</f>
        <v>5.724641406611485</v>
      </c>
      <c r="M62" s="57"/>
      <c r="N62" s="57"/>
      <c r="O62" s="86">
        <f>'[1]付録8-2'!O62/'[1]付録8-2'!$C62*100</f>
        <v>6.997069559405686</v>
      </c>
      <c r="P62" s="84">
        <f>'[1]付録8-2'!P62/'[1]付録8-2'!$C62*100</f>
        <v>6.3878463832193715</v>
      </c>
      <c r="Q62" s="84">
        <f>'[1]付録8-2'!Q62/'[1]付録8-2'!$C62*100</f>
        <v>5.5961133103696472</v>
      </c>
      <c r="R62" s="84">
        <f>'[1]付録8-2'!R62/'[1]付録8-2'!$C62*100</f>
        <v>6.8839648347128675</v>
      </c>
      <c r="S62" s="84">
        <f>'[1]付録8-2'!S62/'[1]付録8-2'!$C62*100</f>
        <v>7.935324661971106</v>
      </c>
      <c r="T62" s="84">
        <f>'[1]付録8-2'!T62/'[1]付録8-2'!$C62*100</f>
        <v>9.7090123901084784</v>
      </c>
      <c r="U62" s="84">
        <f>'[1]付録8-2'!U62/'[1]付録8-2'!$C62*100</f>
        <v>6.5369389748599041</v>
      </c>
      <c r="V62" s="84">
        <f>'[1]付録8-2'!V62/'[1]付録8-2'!$C62*100</f>
        <v>11.037992905249087</v>
      </c>
      <c r="W62" s="86">
        <f>'[1]付録8-2'!W62/'[1]付録8-2'!$C62*100</f>
        <v>11.698627319932136</v>
      </c>
      <c r="X62" s="84">
        <f>'[1]付録8-2'!X62/'[1]付録8-2'!$C62*100</f>
        <v>53.08210374787928</v>
      </c>
      <c r="Y62" s="85">
        <f>'[1]付録8-2'!Y62/'[1]付録8-2'!$C62*100</f>
        <v>35.219268932188577</v>
      </c>
      <c r="Z62" s="87"/>
      <c r="AA62" s="88" t="s">
        <v>78</v>
      </c>
    </row>
    <row r="63" spans="1:27" ht="12" customHeight="1" x14ac:dyDescent="0.15">
      <c r="A63" s="89" t="s">
        <v>79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90"/>
      <c r="AA63" s="89"/>
    </row>
  </sheetData>
  <mergeCells count="2">
    <mergeCell ref="A55:B55"/>
    <mergeCell ref="Z55:AA5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龍生</dc:creator>
  <cp:lastModifiedBy>村田 龍生</cp:lastModifiedBy>
  <dcterms:created xsi:type="dcterms:W3CDTF">2025-07-29T11:42:45Z</dcterms:created>
  <dcterms:modified xsi:type="dcterms:W3CDTF">2025-07-29T11:49:29Z</dcterms:modified>
</cp:coreProperties>
</file>