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60健康福祉局\010健康福祉総務課\01　総務グループ\320_統計\D02 人口動態\03_年報作成\令和５年統計年報 第52号（作成R6年）\04 付録\"/>
    </mc:Choice>
  </mc:AlternateContent>
  <xr:revisionPtr revIDLastSave="0" documentId="8_{9F78AE86-CDDF-49AD-9D7C-F124801D3862}" xr6:coauthVersionLast="47" xr6:coauthVersionMax="47" xr10:uidLastSave="{00000000-0000-0000-0000-000000000000}"/>
  <bookViews>
    <workbookView xWindow="-110" yWindow="-110" windowWidth="21820" windowHeight="13900" xr2:uid="{3F6DF717-282F-4ABA-920C-8EEF67A0F76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2" i="1" l="1"/>
  <c r="X62" i="1"/>
  <c r="W62" i="1"/>
  <c r="V62" i="1"/>
  <c r="U62" i="1"/>
  <c r="T62" i="1"/>
  <c r="S62" i="1"/>
  <c r="R62" i="1"/>
  <c r="Q62" i="1"/>
  <c r="P62" i="1"/>
  <c r="O62" i="1"/>
  <c r="L62" i="1"/>
  <c r="K62" i="1"/>
  <c r="J62" i="1"/>
  <c r="I62" i="1"/>
  <c r="H62" i="1"/>
  <c r="G62" i="1"/>
  <c r="F62" i="1"/>
  <c r="E62" i="1"/>
  <c r="D62" i="1"/>
  <c r="C62" i="1" s="1"/>
  <c r="Y61" i="1"/>
  <c r="X61" i="1"/>
  <c r="W61" i="1"/>
  <c r="V61" i="1"/>
  <c r="U61" i="1"/>
  <c r="T61" i="1"/>
  <c r="S61" i="1"/>
  <c r="R61" i="1"/>
  <c r="Q61" i="1"/>
  <c r="C61" i="1" s="1"/>
  <c r="P61" i="1"/>
  <c r="O61" i="1"/>
  <c r="L61" i="1"/>
  <c r="K61" i="1"/>
  <c r="J61" i="1"/>
  <c r="I61" i="1"/>
  <c r="H61" i="1"/>
  <c r="G61" i="1"/>
  <c r="F61" i="1"/>
  <c r="E61" i="1"/>
  <c r="D61" i="1"/>
  <c r="Y60" i="1"/>
  <c r="X60" i="1"/>
  <c r="W60" i="1"/>
  <c r="V60" i="1"/>
  <c r="U60" i="1"/>
  <c r="T60" i="1"/>
  <c r="S60" i="1"/>
  <c r="R60" i="1"/>
  <c r="Q60" i="1"/>
  <c r="P60" i="1"/>
  <c r="O60" i="1"/>
  <c r="L60" i="1"/>
  <c r="C60" i="1" s="1"/>
  <c r="K60" i="1"/>
  <c r="J60" i="1"/>
  <c r="I60" i="1"/>
  <c r="H60" i="1"/>
  <c r="G60" i="1"/>
  <c r="F60" i="1"/>
  <c r="E60" i="1"/>
  <c r="D60" i="1"/>
  <c r="Y59" i="1"/>
  <c r="X59" i="1"/>
  <c r="W59" i="1"/>
  <c r="V59" i="1"/>
  <c r="U59" i="1"/>
  <c r="T59" i="1"/>
  <c r="S59" i="1"/>
  <c r="R59" i="1"/>
  <c r="Q59" i="1"/>
  <c r="P59" i="1"/>
  <c r="O59" i="1"/>
  <c r="L59" i="1"/>
  <c r="K59" i="1"/>
  <c r="J59" i="1"/>
  <c r="I59" i="1"/>
  <c r="H59" i="1"/>
  <c r="G59" i="1"/>
  <c r="F59" i="1"/>
  <c r="E59" i="1"/>
  <c r="D59" i="1"/>
  <c r="C59" i="1" s="1"/>
  <c r="Y58" i="1"/>
  <c r="X58" i="1"/>
  <c r="W58" i="1"/>
  <c r="V58" i="1"/>
  <c r="U58" i="1"/>
  <c r="T58" i="1"/>
  <c r="S58" i="1"/>
  <c r="R58" i="1"/>
  <c r="Q58" i="1"/>
  <c r="P58" i="1"/>
  <c r="O58" i="1"/>
  <c r="L58" i="1"/>
  <c r="K58" i="1"/>
  <c r="J58" i="1"/>
  <c r="I58" i="1"/>
  <c r="H58" i="1"/>
  <c r="G58" i="1"/>
  <c r="F58" i="1"/>
  <c r="E58" i="1"/>
  <c r="D58" i="1"/>
  <c r="C58" i="1" s="1"/>
  <c r="Y57" i="1"/>
  <c r="X57" i="1"/>
  <c r="W57" i="1"/>
  <c r="V57" i="1"/>
  <c r="U57" i="1"/>
  <c r="T57" i="1"/>
  <c r="S57" i="1"/>
  <c r="R57" i="1"/>
  <c r="Q57" i="1"/>
  <c r="P57" i="1"/>
  <c r="O57" i="1"/>
  <c r="L57" i="1"/>
  <c r="K57" i="1"/>
  <c r="J57" i="1"/>
  <c r="I57" i="1"/>
  <c r="H57" i="1"/>
  <c r="G57" i="1"/>
  <c r="F57" i="1"/>
  <c r="E57" i="1"/>
  <c r="D57" i="1"/>
  <c r="C57" i="1"/>
  <c r="Y56" i="1"/>
  <c r="X56" i="1"/>
  <c r="W56" i="1"/>
  <c r="V56" i="1"/>
  <c r="U56" i="1"/>
  <c r="T56" i="1"/>
  <c r="S56" i="1"/>
  <c r="R56" i="1"/>
  <c r="Q56" i="1"/>
  <c r="P56" i="1"/>
  <c r="O56" i="1"/>
  <c r="L56" i="1"/>
  <c r="C56" i="1" s="1"/>
  <c r="K56" i="1"/>
  <c r="J56" i="1"/>
  <c r="I56" i="1"/>
  <c r="H56" i="1"/>
  <c r="G56" i="1"/>
  <c r="F56" i="1"/>
  <c r="E56" i="1"/>
  <c r="D56" i="1"/>
  <c r="AA53" i="1"/>
  <c r="Y53" i="1"/>
  <c r="X53" i="1"/>
  <c r="W53" i="1"/>
  <c r="V53" i="1"/>
  <c r="U53" i="1"/>
  <c r="T53" i="1"/>
  <c r="S53" i="1"/>
  <c r="R53" i="1"/>
  <c r="Q53" i="1"/>
  <c r="P53" i="1"/>
  <c r="O53" i="1"/>
  <c r="L53" i="1"/>
  <c r="K53" i="1"/>
  <c r="J53" i="1"/>
  <c r="I53" i="1"/>
  <c r="H53" i="1"/>
  <c r="C53" i="1" s="1"/>
  <c r="G53" i="1"/>
  <c r="F53" i="1"/>
  <c r="E53" i="1"/>
  <c r="D53" i="1"/>
  <c r="AA52" i="1"/>
  <c r="Y52" i="1"/>
  <c r="X52" i="1"/>
  <c r="W52" i="1"/>
  <c r="V52" i="1"/>
  <c r="U52" i="1"/>
  <c r="T52" i="1"/>
  <c r="S52" i="1"/>
  <c r="R52" i="1"/>
  <c r="Q52" i="1"/>
  <c r="P52" i="1"/>
  <c r="O52" i="1"/>
  <c r="L52" i="1"/>
  <c r="K52" i="1"/>
  <c r="J52" i="1"/>
  <c r="I52" i="1"/>
  <c r="H52" i="1"/>
  <c r="G52" i="1"/>
  <c r="F52" i="1"/>
  <c r="E52" i="1"/>
  <c r="C52" i="1" s="1"/>
  <c r="D52" i="1"/>
  <c r="AA51" i="1"/>
  <c r="Y51" i="1"/>
  <c r="X51" i="1"/>
  <c r="W51" i="1"/>
  <c r="V51" i="1"/>
  <c r="U51" i="1"/>
  <c r="T51" i="1"/>
  <c r="S51" i="1"/>
  <c r="R51" i="1"/>
  <c r="Q51" i="1"/>
  <c r="P51" i="1"/>
  <c r="O51" i="1"/>
  <c r="L51" i="1"/>
  <c r="K51" i="1"/>
  <c r="J51" i="1"/>
  <c r="I51" i="1"/>
  <c r="H51" i="1"/>
  <c r="G51" i="1"/>
  <c r="F51" i="1"/>
  <c r="E51" i="1"/>
  <c r="D51" i="1"/>
  <c r="C51" i="1" s="1"/>
  <c r="AA50" i="1"/>
  <c r="AA49" i="1"/>
  <c r="Y49" i="1"/>
  <c r="X49" i="1"/>
  <c r="W49" i="1"/>
  <c r="V49" i="1"/>
  <c r="U49" i="1"/>
  <c r="T49" i="1"/>
  <c r="S49" i="1"/>
  <c r="R49" i="1"/>
  <c r="Q49" i="1"/>
  <c r="P49" i="1"/>
  <c r="O49" i="1"/>
  <c r="L49" i="1"/>
  <c r="K49" i="1"/>
  <c r="J49" i="1"/>
  <c r="I49" i="1"/>
  <c r="H49" i="1"/>
  <c r="G49" i="1"/>
  <c r="F49" i="1"/>
  <c r="E49" i="1"/>
  <c r="C49" i="1" s="1"/>
  <c r="D49" i="1"/>
  <c r="AA48" i="1"/>
  <c r="Y48" i="1"/>
  <c r="X48" i="1"/>
  <c r="W48" i="1"/>
  <c r="V48" i="1"/>
  <c r="U48" i="1"/>
  <c r="T48" i="1"/>
  <c r="S48" i="1"/>
  <c r="R48" i="1"/>
  <c r="Q48" i="1"/>
  <c r="C48" i="1" s="1"/>
  <c r="P48" i="1"/>
  <c r="O48" i="1"/>
  <c r="L48" i="1"/>
  <c r="K48" i="1"/>
  <c r="J48" i="1"/>
  <c r="I48" i="1"/>
  <c r="H48" i="1"/>
  <c r="G48" i="1"/>
  <c r="F48" i="1"/>
  <c r="E48" i="1"/>
  <c r="D48" i="1"/>
  <c r="AA47" i="1"/>
  <c r="Y47" i="1"/>
  <c r="X47" i="1"/>
  <c r="W47" i="1"/>
  <c r="V47" i="1"/>
  <c r="U47" i="1"/>
  <c r="T47" i="1"/>
  <c r="S47" i="1"/>
  <c r="R47" i="1"/>
  <c r="Q47" i="1"/>
  <c r="P47" i="1"/>
  <c r="O47" i="1"/>
  <c r="C47" i="1" s="1"/>
  <c r="L47" i="1"/>
  <c r="K47" i="1"/>
  <c r="J47" i="1"/>
  <c r="I47" i="1"/>
  <c r="H47" i="1"/>
  <c r="G47" i="1"/>
  <c r="F47" i="1"/>
  <c r="E47" i="1"/>
  <c r="D47" i="1"/>
  <c r="AA46" i="1"/>
  <c r="Y46" i="1"/>
  <c r="X46" i="1"/>
  <c r="W46" i="1"/>
  <c r="V46" i="1"/>
  <c r="U46" i="1"/>
  <c r="T46" i="1"/>
  <c r="S46" i="1"/>
  <c r="R46" i="1"/>
  <c r="Q46" i="1"/>
  <c r="P46" i="1"/>
  <c r="O46" i="1"/>
  <c r="L46" i="1"/>
  <c r="K46" i="1"/>
  <c r="C46" i="1" s="1"/>
  <c r="J46" i="1"/>
  <c r="I46" i="1"/>
  <c r="H46" i="1"/>
  <c r="G46" i="1"/>
  <c r="F46" i="1"/>
  <c r="E46" i="1"/>
  <c r="D46" i="1"/>
  <c r="AA45" i="1"/>
  <c r="Y45" i="1"/>
  <c r="X45" i="1"/>
  <c r="W45" i="1"/>
  <c r="V45" i="1"/>
  <c r="U45" i="1"/>
  <c r="T45" i="1"/>
  <c r="S45" i="1"/>
  <c r="R45" i="1"/>
  <c r="Q45" i="1"/>
  <c r="P45" i="1"/>
  <c r="O45" i="1"/>
  <c r="L45" i="1"/>
  <c r="K45" i="1"/>
  <c r="J45" i="1"/>
  <c r="I45" i="1"/>
  <c r="H45" i="1"/>
  <c r="G45" i="1"/>
  <c r="F45" i="1"/>
  <c r="C45" i="1" s="1"/>
  <c r="E45" i="1"/>
  <c r="D45" i="1"/>
  <c r="AA44" i="1"/>
  <c r="Y44" i="1"/>
  <c r="X44" i="1"/>
  <c r="W44" i="1"/>
  <c r="V44" i="1"/>
  <c r="U44" i="1"/>
  <c r="T44" i="1"/>
  <c r="S44" i="1"/>
  <c r="R44" i="1"/>
  <c r="Q44" i="1"/>
  <c r="P44" i="1"/>
  <c r="O44" i="1"/>
  <c r="L44" i="1"/>
  <c r="K44" i="1"/>
  <c r="J44" i="1"/>
  <c r="I44" i="1"/>
  <c r="H44" i="1"/>
  <c r="G44" i="1"/>
  <c r="F44" i="1"/>
  <c r="E44" i="1"/>
  <c r="D44" i="1"/>
  <c r="C44" i="1" s="1"/>
  <c r="AA43" i="1"/>
  <c r="Y43" i="1"/>
  <c r="X43" i="1"/>
  <c r="W43" i="1"/>
  <c r="V43" i="1"/>
  <c r="U43" i="1"/>
  <c r="T43" i="1"/>
  <c r="S43" i="1"/>
  <c r="R43" i="1"/>
  <c r="Q43" i="1"/>
  <c r="P43" i="1"/>
  <c r="O43" i="1"/>
  <c r="L43" i="1"/>
  <c r="K43" i="1"/>
  <c r="J43" i="1"/>
  <c r="I43" i="1"/>
  <c r="H43" i="1"/>
  <c r="G43" i="1"/>
  <c r="F43" i="1"/>
  <c r="E43" i="1"/>
  <c r="C43" i="1" s="1"/>
  <c r="D43" i="1"/>
  <c r="AA42" i="1"/>
  <c r="Y42" i="1"/>
  <c r="X42" i="1"/>
  <c r="W42" i="1"/>
  <c r="V42" i="1"/>
  <c r="U42" i="1"/>
  <c r="T42" i="1"/>
  <c r="S42" i="1"/>
  <c r="R42" i="1"/>
  <c r="Q42" i="1"/>
  <c r="P42" i="1"/>
  <c r="O42" i="1"/>
  <c r="L42" i="1"/>
  <c r="K42" i="1"/>
  <c r="J42" i="1"/>
  <c r="I42" i="1"/>
  <c r="H42" i="1"/>
  <c r="G42" i="1"/>
  <c r="F42" i="1"/>
  <c r="E42" i="1"/>
  <c r="D42" i="1"/>
  <c r="C42" i="1"/>
  <c r="AA40" i="1"/>
  <c r="Y40" i="1"/>
  <c r="X40" i="1"/>
  <c r="W40" i="1"/>
  <c r="V40" i="1"/>
  <c r="U40" i="1"/>
  <c r="T40" i="1"/>
  <c r="S40" i="1"/>
  <c r="R40" i="1"/>
  <c r="Q40" i="1"/>
  <c r="P40" i="1"/>
  <c r="O40" i="1"/>
  <c r="C40" i="1" s="1"/>
  <c r="L40" i="1"/>
  <c r="K40" i="1"/>
  <c r="J40" i="1"/>
  <c r="I40" i="1"/>
  <c r="H40" i="1"/>
  <c r="G40" i="1"/>
  <c r="F40" i="1"/>
  <c r="E40" i="1"/>
  <c r="D40" i="1"/>
  <c r="AA39" i="1"/>
  <c r="Y39" i="1"/>
  <c r="X39" i="1"/>
  <c r="W39" i="1"/>
  <c r="V39" i="1"/>
  <c r="U39" i="1"/>
  <c r="T39" i="1"/>
  <c r="S39" i="1"/>
  <c r="R39" i="1"/>
  <c r="Q39" i="1"/>
  <c r="P39" i="1"/>
  <c r="O39" i="1"/>
  <c r="L39" i="1"/>
  <c r="K39" i="1"/>
  <c r="C39" i="1" s="1"/>
  <c r="J39" i="1"/>
  <c r="I39" i="1"/>
  <c r="H39" i="1"/>
  <c r="G39" i="1"/>
  <c r="F39" i="1"/>
  <c r="E39" i="1"/>
  <c r="D39" i="1"/>
  <c r="AA38" i="1"/>
  <c r="Y38" i="1"/>
  <c r="X38" i="1"/>
  <c r="W38" i="1"/>
  <c r="V38" i="1"/>
  <c r="U38" i="1"/>
  <c r="T38" i="1"/>
  <c r="S38" i="1"/>
  <c r="R38" i="1"/>
  <c r="Q38" i="1"/>
  <c r="P38" i="1"/>
  <c r="O38" i="1"/>
  <c r="L38" i="1"/>
  <c r="K38" i="1"/>
  <c r="J38" i="1"/>
  <c r="I38" i="1"/>
  <c r="H38" i="1"/>
  <c r="G38" i="1"/>
  <c r="F38" i="1"/>
  <c r="C38" i="1" s="1"/>
  <c r="E38" i="1"/>
  <c r="D38" i="1"/>
  <c r="AA37" i="1"/>
  <c r="Y37" i="1"/>
  <c r="X37" i="1"/>
  <c r="W37" i="1"/>
  <c r="V37" i="1"/>
  <c r="U37" i="1"/>
  <c r="T37" i="1"/>
  <c r="S37" i="1"/>
  <c r="R37" i="1"/>
  <c r="Q37" i="1"/>
  <c r="P37" i="1"/>
  <c r="O37" i="1"/>
  <c r="L37" i="1"/>
  <c r="K37" i="1"/>
  <c r="J37" i="1"/>
  <c r="I37" i="1"/>
  <c r="H37" i="1"/>
  <c r="G37" i="1"/>
  <c r="F37" i="1"/>
  <c r="E37" i="1"/>
  <c r="D37" i="1"/>
  <c r="C37" i="1" s="1"/>
  <c r="AA36" i="1"/>
  <c r="AA35" i="1"/>
  <c r="Y35" i="1"/>
  <c r="X35" i="1"/>
  <c r="W35" i="1"/>
  <c r="V35" i="1"/>
  <c r="U35" i="1"/>
  <c r="T35" i="1"/>
  <c r="S35" i="1"/>
  <c r="R35" i="1"/>
  <c r="Q35" i="1"/>
  <c r="P35" i="1"/>
  <c r="O35" i="1"/>
  <c r="L35" i="1"/>
  <c r="K35" i="1"/>
  <c r="J35" i="1"/>
  <c r="I35" i="1"/>
  <c r="H35" i="1"/>
  <c r="G35" i="1"/>
  <c r="F35" i="1"/>
  <c r="E35" i="1"/>
  <c r="D35" i="1"/>
  <c r="C35" i="1" s="1"/>
  <c r="AA34" i="1"/>
  <c r="Y34" i="1"/>
  <c r="X34" i="1"/>
  <c r="W34" i="1"/>
  <c r="V34" i="1"/>
  <c r="U34" i="1"/>
  <c r="T34" i="1"/>
  <c r="S34" i="1"/>
  <c r="R34" i="1"/>
  <c r="Q34" i="1"/>
  <c r="P34" i="1"/>
  <c r="O34" i="1"/>
  <c r="L34" i="1"/>
  <c r="K34" i="1"/>
  <c r="J34" i="1"/>
  <c r="I34" i="1"/>
  <c r="H34" i="1"/>
  <c r="G34" i="1"/>
  <c r="F34" i="1"/>
  <c r="E34" i="1"/>
  <c r="D34" i="1"/>
  <c r="C34" i="1" s="1"/>
  <c r="AA33" i="1"/>
  <c r="Y33" i="1"/>
  <c r="X33" i="1"/>
  <c r="W33" i="1"/>
  <c r="V33" i="1"/>
  <c r="U33" i="1"/>
  <c r="T33" i="1"/>
  <c r="S33" i="1"/>
  <c r="R33" i="1"/>
  <c r="Q33" i="1"/>
  <c r="P33" i="1"/>
  <c r="C33" i="1" s="1"/>
  <c r="O33" i="1"/>
  <c r="L33" i="1"/>
  <c r="K33" i="1"/>
  <c r="J33" i="1"/>
  <c r="I33" i="1"/>
  <c r="H33" i="1"/>
  <c r="G33" i="1"/>
  <c r="F33" i="1"/>
  <c r="E33" i="1"/>
  <c r="D33" i="1"/>
  <c r="AA32" i="1"/>
  <c r="Y32" i="1"/>
  <c r="X32" i="1"/>
  <c r="W32" i="1"/>
  <c r="V32" i="1"/>
  <c r="U32" i="1"/>
  <c r="T32" i="1"/>
  <c r="S32" i="1"/>
  <c r="R32" i="1"/>
  <c r="Q32" i="1"/>
  <c r="P32" i="1"/>
  <c r="O32" i="1"/>
  <c r="L32" i="1"/>
  <c r="C32" i="1" s="1"/>
  <c r="K32" i="1"/>
  <c r="J32" i="1"/>
  <c r="I32" i="1"/>
  <c r="H32" i="1"/>
  <c r="G32" i="1"/>
  <c r="F32" i="1"/>
  <c r="E32" i="1"/>
  <c r="D32" i="1"/>
  <c r="AA31" i="1"/>
  <c r="Y31" i="1"/>
  <c r="X31" i="1"/>
  <c r="W31" i="1"/>
  <c r="V31" i="1"/>
  <c r="U31" i="1"/>
  <c r="T31" i="1"/>
  <c r="S31" i="1"/>
  <c r="R31" i="1"/>
  <c r="Q31" i="1"/>
  <c r="P31" i="1"/>
  <c r="O31" i="1"/>
  <c r="L31" i="1"/>
  <c r="K31" i="1"/>
  <c r="J31" i="1"/>
  <c r="I31" i="1"/>
  <c r="H31" i="1"/>
  <c r="C31" i="1" s="1"/>
  <c r="G31" i="1"/>
  <c r="F31" i="1"/>
  <c r="E31" i="1"/>
  <c r="D31" i="1"/>
  <c r="AA30" i="1"/>
  <c r="Y30" i="1"/>
  <c r="X30" i="1"/>
  <c r="W30" i="1"/>
  <c r="V30" i="1"/>
  <c r="U30" i="1"/>
  <c r="T30" i="1"/>
  <c r="S30" i="1"/>
  <c r="R30" i="1"/>
  <c r="Q30" i="1"/>
  <c r="P30" i="1"/>
  <c r="O30" i="1"/>
  <c r="L30" i="1"/>
  <c r="K30" i="1"/>
  <c r="J30" i="1"/>
  <c r="I30" i="1"/>
  <c r="H30" i="1"/>
  <c r="G30" i="1"/>
  <c r="F30" i="1"/>
  <c r="E30" i="1"/>
  <c r="D30" i="1"/>
  <c r="C30" i="1" s="1"/>
  <c r="AA29" i="1"/>
  <c r="Y29" i="1"/>
  <c r="X29" i="1"/>
  <c r="W29" i="1"/>
  <c r="V29" i="1"/>
  <c r="U29" i="1"/>
  <c r="T29" i="1"/>
  <c r="S29" i="1"/>
  <c r="R29" i="1"/>
  <c r="Q29" i="1"/>
  <c r="P29" i="1"/>
  <c r="O29" i="1"/>
  <c r="L29" i="1"/>
  <c r="K29" i="1"/>
  <c r="J29" i="1"/>
  <c r="I29" i="1"/>
  <c r="H29" i="1"/>
  <c r="G29" i="1"/>
  <c r="F29" i="1"/>
  <c r="E29" i="1"/>
  <c r="D29" i="1"/>
  <c r="C29" i="1" s="1"/>
  <c r="AA28" i="1"/>
  <c r="Y28" i="1"/>
  <c r="X28" i="1"/>
  <c r="W28" i="1"/>
  <c r="V28" i="1"/>
  <c r="U28" i="1"/>
  <c r="T28" i="1"/>
  <c r="S28" i="1"/>
  <c r="R28" i="1"/>
  <c r="Q28" i="1"/>
  <c r="P28" i="1"/>
  <c r="O28" i="1"/>
  <c r="L28" i="1"/>
  <c r="K28" i="1"/>
  <c r="J28" i="1"/>
  <c r="I28" i="1"/>
  <c r="H28" i="1"/>
  <c r="G28" i="1"/>
  <c r="F28" i="1"/>
  <c r="E28" i="1"/>
  <c r="D28" i="1"/>
  <c r="C28" i="1" s="1"/>
  <c r="AA27" i="1"/>
  <c r="Y27" i="1"/>
  <c r="X27" i="1"/>
  <c r="W27" i="1"/>
  <c r="V27" i="1"/>
  <c r="U27" i="1"/>
  <c r="T27" i="1"/>
  <c r="S27" i="1"/>
  <c r="R27" i="1"/>
  <c r="Q27" i="1"/>
  <c r="P27" i="1"/>
  <c r="C27" i="1" s="1"/>
  <c r="O27" i="1"/>
  <c r="L27" i="1"/>
  <c r="K27" i="1"/>
  <c r="J27" i="1"/>
  <c r="I27" i="1"/>
  <c r="H27" i="1"/>
  <c r="G27" i="1"/>
  <c r="F27" i="1"/>
  <c r="E27" i="1"/>
  <c r="D27" i="1"/>
  <c r="AA26" i="1"/>
  <c r="Y26" i="1"/>
  <c r="X26" i="1"/>
  <c r="W26" i="1"/>
  <c r="V26" i="1"/>
  <c r="U26" i="1"/>
  <c r="T26" i="1"/>
  <c r="S26" i="1"/>
  <c r="R26" i="1"/>
  <c r="Q26" i="1"/>
  <c r="P26" i="1"/>
  <c r="O26" i="1"/>
  <c r="L26" i="1"/>
  <c r="C26" i="1" s="1"/>
  <c r="K26" i="1"/>
  <c r="J26" i="1"/>
  <c r="I26" i="1"/>
  <c r="H26" i="1"/>
  <c r="G26" i="1"/>
  <c r="F26" i="1"/>
  <c r="E26" i="1"/>
  <c r="D26" i="1"/>
  <c r="AA25" i="1"/>
  <c r="Y25" i="1"/>
  <c r="X25" i="1"/>
  <c r="W25" i="1"/>
  <c r="V25" i="1"/>
  <c r="U25" i="1"/>
  <c r="T25" i="1"/>
  <c r="S25" i="1"/>
  <c r="R25" i="1"/>
  <c r="Q25" i="1"/>
  <c r="P25" i="1"/>
  <c r="O25" i="1"/>
  <c r="L25" i="1"/>
  <c r="K25" i="1"/>
  <c r="J25" i="1"/>
  <c r="I25" i="1"/>
  <c r="H25" i="1"/>
  <c r="C25" i="1" s="1"/>
  <c r="G25" i="1"/>
  <c r="F25" i="1"/>
  <c r="E25" i="1"/>
  <c r="D25" i="1"/>
  <c r="AA24" i="1"/>
  <c r="Y24" i="1"/>
  <c r="X24" i="1"/>
  <c r="W24" i="1"/>
  <c r="V24" i="1"/>
  <c r="U24" i="1"/>
  <c r="T24" i="1"/>
  <c r="S24" i="1"/>
  <c r="R24" i="1"/>
  <c r="Q24" i="1"/>
  <c r="P24" i="1"/>
  <c r="O24" i="1"/>
  <c r="L24" i="1"/>
  <c r="K24" i="1"/>
  <c r="J24" i="1"/>
  <c r="I24" i="1"/>
  <c r="H24" i="1"/>
  <c r="G24" i="1"/>
  <c r="F24" i="1"/>
  <c r="E24" i="1"/>
  <c r="D24" i="1"/>
  <c r="C24" i="1" s="1"/>
  <c r="AA23" i="1"/>
  <c r="Y23" i="1"/>
  <c r="X23" i="1"/>
  <c r="W23" i="1"/>
  <c r="V23" i="1"/>
  <c r="U23" i="1"/>
  <c r="T23" i="1"/>
  <c r="S23" i="1"/>
  <c r="R23" i="1"/>
  <c r="Q23" i="1"/>
  <c r="P23" i="1"/>
  <c r="O23" i="1"/>
  <c r="L23" i="1"/>
  <c r="K23" i="1"/>
  <c r="J23" i="1"/>
  <c r="I23" i="1"/>
  <c r="H23" i="1"/>
  <c r="G23" i="1"/>
  <c r="F23" i="1"/>
  <c r="E23" i="1"/>
  <c r="D23" i="1"/>
  <c r="C23" i="1" s="1"/>
  <c r="AA22" i="1"/>
  <c r="Y22" i="1"/>
  <c r="X22" i="1"/>
  <c r="W22" i="1"/>
  <c r="V22" i="1"/>
  <c r="U22" i="1"/>
  <c r="T22" i="1"/>
  <c r="S22" i="1"/>
  <c r="R22" i="1"/>
  <c r="Q22" i="1"/>
  <c r="P22" i="1"/>
  <c r="O22" i="1"/>
  <c r="L22" i="1"/>
  <c r="K22" i="1"/>
  <c r="J22" i="1"/>
  <c r="I22" i="1"/>
  <c r="H22" i="1"/>
  <c r="G22" i="1"/>
  <c r="F22" i="1"/>
  <c r="E22" i="1"/>
  <c r="D22" i="1"/>
  <c r="C22" i="1" s="1"/>
  <c r="AA21" i="1"/>
  <c r="AA20" i="1"/>
  <c r="Y20" i="1"/>
  <c r="X20" i="1"/>
  <c r="W20" i="1"/>
  <c r="V20" i="1"/>
  <c r="U20" i="1"/>
  <c r="T20" i="1"/>
  <c r="S20" i="1"/>
  <c r="R20" i="1"/>
  <c r="Q20" i="1"/>
  <c r="P20" i="1"/>
  <c r="O20" i="1"/>
  <c r="L20" i="1"/>
  <c r="K20" i="1"/>
  <c r="J20" i="1"/>
  <c r="I20" i="1"/>
  <c r="H20" i="1"/>
  <c r="G20" i="1"/>
  <c r="F20" i="1"/>
  <c r="E20" i="1"/>
  <c r="D20" i="1"/>
  <c r="C20" i="1"/>
  <c r="AA19" i="1"/>
  <c r="AA18" i="1"/>
  <c r="Y18" i="1"/>
  <c r="X18" i="1"/>
  <c r="W18" i="1"/>
  <c r="V18" i="1"/>
  <c r="U18" i="1"/>
  <c r="T18" i="1"/>
  <c r="S18" i="1"/>
  <c r="R18" i="1"/>
  <c r="Q18" i="1"/>
  <c r="P18" i="1"/>
  <c r="C18" i="1" s="1"/>
  <c r="O18" i="1"/>
  <c r="L18" i="1"/>
  <c r="K18" i="1"/>
  <c r="J18" i="1"/>
  <c r="I18" i="1"/>
  <c r="H18" i="1"/>
  <c r="G18" i="1"/>
  <c r="F18" i="1"/>
  <c r="E18" i="1"/>
  <c r="D18" i="1"/>
  <c r="AA17" i="1"/>
  <c r="AA16" i="1"/>
  <c r="Y16" i="1"/>
  <c r="X16" i="1"/>
  <c r="W16" i="1"/>
  <c r="V16" i="1"/>
  <c r="U16" i="1"/>
  <c r="T16" i="1"/>
  <c r="S16" i="1"/>
  <c r="R16" i="1"/>
  <c r="Q16" i="1"/>
  <c r="P16" i="1"/>
  <c r="O16" i="1"/>
  <c r="C16" i="1" s="1"/>
  <c r="L16" i="1"/>
  <c r="K16" i="1"/>
  <c r="J16" i="1"/>
  <c r="I16" i="1"/>
  <c r="H16" i="1"/>
  <c r="G16" i="1"/>
  <c r="F16" i="1"/>
  <c r="E16" i="1"/>
  <c r="D16" i="1"/>
  <c r="AA15" i="1"/>
  <c r="Y15" i="1"/>
  <c r="X15" i="1"/>
  <c r="W15" i="1"/>
  <c r="V15" i="1"/>
  <c r="U15" i="1"/>
  <c r="T15" i="1"/>
  <c r="S15" i="1"/>
  <c r="R15" i="1"/>
  <c r="Q15" i="1"/>
  <c r="P15" i="1"/>
  <c r="O15" i="1"/>
  <c r="L15" i="1"/>
  <c r="K15" i="1"/>
  <c r="C15" i="1" s="1"/>
  <c r="J15" i="1"/>
  <c r="I15" i="1"/>
  <c r="H15" i="1"/>
  <c r="G15" i="1"/>
  <c r="F15" i="1"/>
  <c r="E15" i="1"/>
  <c r="D15" i="1"/>
  <c r="AA14" i="1"/>
  <c r="Y14" i="1"/>
  <c r="X14" i="1"/>
  <c r="W14" i="1"/>
  <c r="V14" i="1"/>
  <c r="U14" i="1"/>
  <c r="T14" i="1"/>
  <c r="S14" i="1"/>
  <c r="R14" i="1"/>
  <c r="Q14" i="1"/>
  <c r="P14" i="1"/>
  <c r="O14" i="1"/>
  <c r="L14" i="1"/>
  <c r="K14" i="1"/>
  <c r="J14" i="1"/>
  <c r="I14" i="1"/>
  <c r="H14" i="1"/>
  <c r="G14" i="1"/>
  <c r="F14" i="1"/>
  <c r="C14" i="1" s="1"/>
  <c r="E14" i="1"/>
  <c r="D14" i="1"/>
  <c r="AA13" i="1"/>
  <c r="Y13" i="1"/>
  <c r="X13" i="1"/>
  <c r="W13" i="1"/>
  <c r="V13" i="1"/>
  <c r="U13" i="1"/>
  <c r="T13" i="1"/>
  <c r="S13" i="1"/>
  <c r="R13" i="1"/>
  <c r="Q13" i="1"/>
  <c r="P13" i="1"/>
  <c r="O13" i="1"/>
  <c r="L13" i="1"/>
  <c r="K13" i="1"/>
  <c r="J13" i="1"/>
  <c r="I13" i="1"/>
  <c r="H13" i="1"/>
  <c r="G13" i="1"/>
  <c r="F13" i="1"/>
  <c r="E13" i="1"/>
  <c r="D13" i="1"/>
  <c r="C13" i="1" s="1"/>
  <c r="AA12" i="1"/>
  <c r="Y12" i="1"/>
  <c r="X12" i="1"/>
  <c r="W12" i="1"/>
  <c r="V12" i="1"/>
  <c r="U12" i="1"/>
  <c r="T12" i="1"/>
  <c r="S12" i="1"/>
  <c r="R12" i="1"/>
  <c r="Q12" i="1"/>
  <c r="P12" i="1"/>
  <c r="O12" i="1"/>
  <c r="L12" i="1"/>
  <c r="K12" i="1"/>
  <c r="J12" i="1"/>
  <c r="I12" i="1"/>
  <c r="H12" i="1"/>
  <c r="G12" i="1"/>
  <c r="F12" i="1"/>
  <c r="E12" i="1"/>
  <c r="C12" i="1" s="1"/>
  <c r="D12" i="1"/>
  <c r="AA11" i="1"/>
  <c r="Y11" i="1"/>
  <c r="X11" i="1"/>
  <c r="W11" i="1"/>
  <c r="V11" i="1"/>
  <c r="U11" i="1"/>
  <c r="T11" i="1"/>
  <c r="S11" i="1"/>
  <c r="R11" i="1"/>
  <c r="Q11" i="1"/>
  <c r="P11" i="1"/>
  <c r="O11" i="1"/>
  <c r="L11" i="1"/>
  <c r="K11" i="1"/>
  <c r="J11" i="1"/>
  <c r="I11" i="1"/>
  <c r="H11" i="1"/>
  <c r="G11" i="1"/>
  <c r="F11" i="1"/>
  <c r="E11" i="1"/>
  <c r="D11" i="1"/>
  <c r="C11" i="1"/>
  <c r="AA10" i="1"/>
  <c r="Y10" i="1"/>
  <c r="X10" i="1"/>
  <c r="W10" i="1"/>
  <c r="V10" i="1"/>
  <c r="U10" i="1"/>
  <c r="T10" i="1"/>
  <c r="S10" i="1"/>
  <c r="R10" i="1"/>
  <c r="Q10" i="1"/>
  <c r="P10" i="1"/>
  <c r="O10" i="1"/>
  <c r="C10" i="1" s="1"/>
  <c r="L10" i="1"/>
  <c r="K10" i="1"/>
  <c r="J10" i="1"/>
  <c r="I10" i="1"/>
  <c r="H10" i="1"/>
  <c r="G10" i="1"/>
  <c r="F10" i="1"/>
  <c r="E10" i="1"/>
  <c r="D10" i="1"/>
  <c r="AA9" i="1"/>
  <c r="Y9" i="1"/>
  <c r="X9" i="1"/>
  <c r="W9" i="1"/>
  <c r="V9" i="1"/>
  <c r="U9" i="1"/>
  <c r="T9" i="1"/>
  <c r="S9" i="1"/>
  <c r="R9" i="1"/>
  <c r="Q9" i="1"/>
  <c r="P9" i="1"/>
  <c r="O9" i="1"/>
  <c r="L9" i="1"/>
  <c r="K9" i="1"/>
  <c r="C9" i="1" s="1"/>
  <c r="J9" i="1"/>
  <c r="I9" i="1"/>
  <c r="H9" i="1"/>
  <c r="G9" i="1"/>
  <c r="F9" i="1"/>
  <c r="E9" i="1"/>
  <c r="D9" i="1"/>
  <c r="AA8" i="1"/>
  <c r="Y8" i="1"/>
  <c r="X8" i="1"/>
  <c r="W8" i="1"/>
  <c r="V8" i="1"/>
  <c r="U8" i="1"/>
  <c r="T8" i="1"/>
  <c r="S8" i="1"/>
  <c r="R8" i="1"/>
  <c r="Q8" i="1"/>
  <c r="P8" i="1"/>
  <c r="O8" i="1"/>
  <c r="L8" i="1"/>
  <c r="K8" i="1"/>
  <c r="J8" i="1"/>
  <c r="I8" i="1"/>
  <c r="H8" i="1"/>
  <c r="G8" i="1"/>
  <c r="F8" i="1"/>
  <c r="C8" i="1" s="1"/>
  <c r="E8" i="1"/>
  <c r="D8" i="1"/>
  <c r="AA7" i="1"/>
  <c r="Y6" i="1"/>
  <c r="X6" i="1"/>
  <c r="W6" i="1"/>
  <c r="V6" i="1"/>
  <c r="U6" i="1"/>
  <c r="T6" i="1"/>
  <c r="S6" i="1"/>
  <c r="R6" i="1"/>
  <c r="Q6" i="1"/>
  <c r="P6" i="1"/>
  <c r="O6" i="1"/>
  <c r="L6" i="1"/>
  <c r="K6" i="1"/>
  <c r="J6" i="1"/>
  <c r="I6" i="1"/>
  <c r="H6" i="1"/>
  <c r="G6" i="1"/>
  <c r="F6" i="1"/>
  <c r="E6" i="1"/>
  <c r="D6" i="1"/>
  <c r="C6" i="1" s="1"/>
  <c r="Z5" i="1"/>
  <c r="Z4" i="1"/>
  <c r="Z3" i="1"/>
</calcChain>
</file>

<file path=xl/sharedStrings.xml><?xml version="1.0" encoding="utf-8"?>
<sst xmlns="http://schemas.openxmlformats.org/spreadsheetml/2006/main" count="93" uniqueCount="80">
  <si>
    <t>　　　　 　９-３　住民基本台帳人口 ・ 率 、 性 ( 女 ) ･ 年齢 （ ５歳階級 ） ・</t>
    <rPh sb="10" eb="16">
      <t>ジュウミンキホンダイチョウ</t>
    </rPh>
    <rPh sb="21" eb="22">
      <t>リツ</t>
    </rPh>
    <rPh sb="29" eb="30">
      <t>オンナ</t>
    </rPh>
    <rPh sb="41" eb="42">
      <t>サイ</t>
    </rPh>
    <rPh sb="42" eb="44">
      <t>カイキュウ</t>
    </rPh>
    <phoneticPr fontId="3"/>
  </si>
  <si>
    <t>　　　　保健医療圏 ・ 保健所 ･ 市町別　</t>
  </si>
  <si>
    <t xml:space="preserve"> 令和５年１月１日現在</t>
    <rPh sb="1" eb="3">
      <t>レイワ</t>
    </rPh>
    <rPh sb="4" eb="5">
      <t>ネン</t>
    </rPh>
    <rPh sb="6" eb="7">
      <t>ガツ</t>
    </rPh>
    <rPh sb="8" eb="9">
      <t>ヒ</t>
    </rPh>
    <rPh sb="9" eb="11">
      <t>ゲンザイ</t>
    </rPh>
    <phoneticPr fontId="3"/>
  </si>
  <si>
    <t>保　健　所</t>
    <rPh sb="0" eb="3">
      <t>ホケン</t>
    </rPh>
    <rPh sb="4" eb="5">
      <t>ショ</t>
    </rPh>
    <phoneticPr fontId="3"/>
  </si>
  <si>
    <t>市　　　町</t>
    <rPh sb="0" eb="5">
      <t>シチョウ</t>
    </rPh>
    <phoneticPr fontId="3"/>
  </si>
  <si>
    <t>総数</t>
  </si>
  <si>
    <t>0～4歳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</si>
  <si>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</si>
  <si>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</si>
  <si>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</si>
  <si>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</si>
  <si>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</si>
  <si>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</si>
  <si>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</si>
  <si>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</si>
  <si>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</si>
  <si>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</si>
  <si>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</si>
  <si>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</si>
  <si>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</si>
  <si>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</si>
  <si>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</si>
  <si>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</t>
  </si>
  <si>
    <t>再　　　掲</t>
    <rPh sb="0" eb="1">
      <t>サイ</t>
    </rPh>
    <rPh sb="4" eb="5">
      <t>カチ</t>
    </rPh>
    <phoneticPr fontId="3"/>
  </si>
  <si>
    <t>保健医療圏</t>
    <rPh sb="0" eb="2">
      <t>ホケン</t>
    </rPh>
    <rPh sb="2" eb="4">
      <t>イリョウ</t>
    </rPh>
    <rPh sb="4" eb="5">
      <t>ケン</t>
    </rPh>
    <phoneticPr fontId="3"/>
  </si>
  <si>
    <t>0～14</t>
  </si>
  <si>
    <t>15～64</t>
  </si>
  <si>
    <t>65～</t>
  </si>
  <si>
    <t>総　　　数</t>
    <rPh sb="0" eb="1">
      <t>フサ</t>
    </rPh>
    <rPh sb="4" eb="5">
      <t>カズ</t>
    </rPh>
    <phoneticPr fontId="3"/>
  </si>
  <si>
    <t/>
  </si>
  <si>
    <t>広島市</t>
  </si>
  <si>
    <t>　　中区</t>
  </si>
  <si>
    <t>　　東区</t>
  </si>
  <si>
    <t>　　南区</t>
  </si>
  <si>
    <t>　　西区</t>
  </si>
  <si>
    <t>　　安佐南区</t>
  </si>
  <si>
    <t>　　安佐北区</t>
  </si>
  <si>
    <t>　　安芸区</t>
  </si>
  <si>
    <t>　　佐伯区</t>
  </si>
  <si>
    <t>福山市</t>
  </si>
  <si>
    <t>呉市</t>
  </si>
  <si>
    <t>西部</t>
    <rPh sb="0" eb="2">
      <t>セイブ</t>
    </rPh>
    <phoneticPr fontId="3"/>
  </si>
  <si>
    <t>　西部</t>
    <rPh sb="1" eb="3">
      <t>セイブ</t>
    </rPh>
    <phoneticPr fontId="3"/>
  </si>
  <si>
    <t>　　大竹市</t>
  </si>
  <si>
    <t>　　廿日市市</t>
  </si>
  <si>
    <t>　広島支所</t>
    <rPh sb="1" eb="3">
      <t>ヒロシマ</t>
    </rPh>
    <rPh sb="3" eb="5">
      <t>シショ</t>
    </rPh>
    <phoneticPr fontId="3"/>
  </si>
  <si>
    <t>　　安芸高田市</t>
    <rPh sb="2" eb="4">
      <t>アキ</t>
    </rPh>
    <rPh sb="4" eb="6">
      <t>タカタ</t>
    </rPh>
    <rPh sb="6" eb="7">
      <t>シ</t>
    </rPh>
    <phoneticPr fontId="3"/>
  </si>
  <si>
    <t>　　府中町</t>
  </si>
  <si>
    <t>　　海田町</t>
  </si>
  <si>
    <t>　　熊野町</t>
  </si>
  <si>
    <t>　　坂町</t>
  </si>
  <si>
    <t>　　安芸太田町</t>
    <rPh sb="2" eb="4">
      <t>アキ</t>
    </rPh>
    <rPh sb="4" eb="7">
      <t>オオタチョウ</t>
    </rPh>
    <phoneticPr fontId="3"/>
  </si>
  <si>
    <t>　　北広島町</t>
    <rPh sb="2" eb="3">
      <t>キタ</t>
    </rPh>
    <rPh sb="3" eb="6">
      <t>ヒロシマチョウ</t>
    </rPh>
    <phoneticPr fontId="3"/>
  </si>
  <si>
    <t>　呉支所</t>
    <rPh sb="2" eb="3">
      <t>シ</t>
    </rPh>
    <rPh sb="3" eb="4">
      <t>ショ</t>
    </rPh>
    <phoneticPr fontId="3"/>
  </si>
  <si>
    <t>　　江田島市</t>
    <rPh sb="2" eb="5">
      <t>エタジマ</t>
    </rPh>
    <rPh sb="5" eb="6">
      <t>シ</t>
    </rPh>
    <phoneticPr fontId="3"/>
  </si>
  <si>
    <t>西部東</t>
    <rPh sb="0" eb="2">
      <t>セイブ</t>
    </rPh>
    <rPh sb="2" eb="3">
      <t>ヒガシ</t>
    </rPh>
    <phoneticPr fontId="3"/>
  </si>
  <si>
    <t>　　竹原市</t>
  </si>
  <si>
    <t>　　東広島市</t>
  </si>
  <si>
    <t>　　大崎上島町</t>
    <rPh sb="4" eb="6">
      <t>カミジマ</t>
    </rPh>
    <phoneticPr fontId="3"/>
  </si>
  <si>
    <t>東部</t>
    <rPh sb="0" eb="2">
      <t>トウブ</t>
    </rPh>
    <phoneticPr fontId="3"/>
  </si>
  <si>
    <t>　東部</t>
    <rPh sb="1" eb="3">
      <t>トウブ</t>
    </rPh>
    <phoneticPr fontId="3"/>
  </si>
  <si>
    <t>　　三原市</t>
  </si>
  <si>
    <t>　　尾道市</t>
  </si>
  <si>
    <t>　　世羅町</t>
  </si>
  <si>
    <t>　福山支所</t>
    <rPh sb="3" eb="5">
      <t>シショ</t>
    </rPh>
    <phoneticPr fontId="3"/>
  </si>
  <si>
    <t>　　府中市</t>
  </si>
  <si>
    <t>　　神石高原町</t>
    <rPh sb="2" eb="4">
      <t>ジンセキ</t>
    </rPh>
    <rPh sb="4" eb="6">
      <t>コウゲン</t>
    </rPh>
    <rPh sb="6" eb="7">
      <t>チョウ</t>
    </rPh>
    <phoneticPr fontId="3"/>
  </si>
  <si>
    <t>北部</t>
    <rPh sb="0" eb="2">
      <t>ホクブ</t>
    </rPh>
    <phoneticPr fontId="3"/>
  </si>
  <si>
    <t>　　三次市</t>
  </si>
  <si>
    <t>　　庄原市</t>
  </si>
  <si>
    <t>（二次保健医療圏）</t>
    <rPh sb="1" eb="2">
      <t>２</t>
    </rPh>
    <rPh sb="2" eb="3">
      <t>ツギ</t>
    </rPh>
    <rPh sb="3" eb="5">
      <t>ホケン</t>
    </rPh>
    <rPh sb="5" eb="7">
      <t>イリョウ</t>
    </rPh>
    <rPh sb="7" eb="8">
      <t>ケン</t>
    </rPh>
    <phoneticPr fontId="3"/>
  </si>
  <si>
    <t>（二次保険医療圏）</t>
    <rPh sb="1" eb="3">
      <t>ニジ</t>
    </rPh>
    <rPh sb="3" eb="5">
      <t>ホケン</t>
    </rPh>
    <rPh sb="5" eb="8">
      <t>イリョ</t>
    </rPh>
    <phoneticPr fontId="3"/>
  </si>
  <si>
    <t>　広島</t>
    <rPh sb="1" eb="3">
      <t>ヒロシマ</t>
    </rPh>
    <phoneticPr fontId="3"/>
  </si>
  <si>
    <t>　広島西</t>
    <rPh sb="1" eb="3">
      <t>ヒロシマ</t>
    </rPh>
    <rPh sb="3" eb="4">
      <t>ニシ</t>
    </rPh>
    <phoneticPr fontId="3"/>
  </si>
  <si>
    <t>　呉</t>
    <rPh sb="1" eb="2">
      <t>クレ</t>
    </rPh>
    <phoneticPr fontId="3"/>
  </si>
  <si>
    <t>　広島中央</t>
    <rPh sb="1" eb="3">
      <t>ヒロシマ</t>
    </rPh>
    <rPh sb="3" eb="5">
      <t>チュウオウ</t>
    </rPh>
    <phoneticPr fontId="3"/>
  </si>
  <si>
    <t>　尾三</t>
    <rPh sb="1" eb="2">
      <t>ビ</t>
    </rPh>
    <rPh sb="2" eb="3">
      <t>3</t>
    </rPh>
    <phoneticPr fontId="3"/>
  </si>
  <si>
    <t>　福山・府中</t>
    <rPh sb="1" eb="3">
      <t>フクヤマ</t>
    </rPh>
    <rPh sb="4" eb="6">
      <t>フチュウ</t>
    </rPh>
    <phoneticPr fontId="3"/>
  </si>
  <si>
    <t>　備北</t>
    <rPh sb="1" eb="2">
      <t>ビ</t>
    </rPh>
    <rPh sb="2" eb="3">
      <t>キタ</t>
    </rPh>
    <phoneticPr fontId="3"/>
  </si>
  <si>
    <t>注） 年齢不詳は含まない。</t>
    <rPh sb="8" eb="9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</si>
</sst>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.00_ "/>
  </numFmts>
  <fonts count="12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name val="ＭＳ 明朝"/>
      <family val="1"/>
    </font>
    <font>
      <sz val="10"/>
      <name val="ＭＳ Ｐゴシック"/>
      <family val="3"/>
    </font>
    <font>
      <sz val="9"/>
      <name val="ＭＳ 明朝"/>
      <family val="1"/>
    </font>
    <font>
      <sz val="12"/>
      <name val="ＭＳ Ｐゴシック"/>
      <family val="3"/>
    </font>
    <font>
      <sz val="9"/>
      <name val="ＭＳ Ｐゴシック"/>
      <family val="3"/>
    </font>
    <font>
      <sz val="9"/>
      <color indexed="10"/>
      <name val="ＭＳ 明朝"/>
      <family val="1"/>
    </font>
    <font>
      <sz val="8"/>
      <name val="ＭＳ 明朝"/>
      <family val="1"/>
    </font>
    <font>
      <sz val="8"/>
      <name val="ＭＳ Ｐゴシック"/>
      <family val="3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5" fontId="7" fillId="0" borderId="0"/>
  </cellStyleXfs>
  <cellXfs count="91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1" applyNumberFormat="1" applyFont="1" applyAlignment="1">
      <alignment horizontal="centerContinuous" vertical="center"/>
    </xf>
    <xf numFmtId="0" fontId="4" fillId="0" borderId="0" xfId="1" applyNumberFormat="1" applyFont="1" applyAlignment="1">
      <alignment horizontal="right" vertical="center"/>
    </xf>
    <xf numFmtId="0" fontId="6" fillId="0" borderId="0" xfId="1" applyNumberFormat="1" applyFont="1" applyAlignment="1">
      <alignment horizontal="right" vertical="center"/>
    </xf>
    <xf numFmtId="0" fontId="4" fillId="0" borderId="1" xfId="1" applyNumberFormat="1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3" xfId="1" applyNumberFormat="1" applyFont="1" applyBorder="1"/>
    <xf numFmtId="0" fontId="4" fillId="0" borderId="4" xfId="1" applyNumberFormat="1" applyFont="1" applyBorder="1"/>
    <xf numFmtId="0" fontId="4" fillId="0" borderId="5" xfId="1" applyNumberFormat="1" applyFont="1" applyBorder="1"/>
    <xf numFmtId="0" fontId="4" fillId="0" borderId="6" xfId="1" applyNumberFormat="1" applyFont="1" applyBorder="1"/>
    <xf numFmtId="0" fontId="4" fillId="0" borderId="7" xfId="1" applyNumberFormat="1" applyFont="1" applyBorder="1"/>
    <xf numFmtId="0" fontId="4" fillId="0" borderId="8" xfId="1" applyNumberFormat="1" applyFont="1" applyBorder="1"/>
    <xf numFmtId="0" fontId="4" fillId="0" borderId="9" xfId="1" applyNumberFormat="1" applyFont="1" applyBorder="1"/>
    <xf numFmtId="0" fontId="4" fillId="0" borderId="10" xfId="1" applyNumberFormat="1" applyFont="1" applyBorder="1"/>
    <xf numFmtId="0" fontId="4" fillId="0" borderId="1" xfId="1" applyNumberFormat="1" applyFont="1" applyBorder="1"/>
    <xf numFmtId="0" fontId="4" fillId="0" borderId="2" xfId="1" applyNumberFormat="1" applyFont="1" applyBorder="1"/>
    <xf numFmtId="0" fontId="4" fillId="0" borderId="8" xfId="1" applyNumberFormat="1" applyFont="1" applyBorder="1" applyAlignment="1">
      <alignment horizontal="centerContinuous"/>
    </xf>
    <xf numFmtId="0" fontId="4" fillId="0" borderId="6" xfId="1" applyNumberFormat="1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top"/>
    </xf>
    <xf numFmtId="0" fontId="4" fillId="0" borderId="0" xfId="1" applyNumberFormat="1" applyFont="1" applyAlignment="1">
      <alignment horizontal="center" vertical="top"/>
    </xf>
    <xf numFmtId="0" fontId="4" fillId="0" borderId="11" xfId="1" applyNumberFormat="1" applyFont="1" applyBorder="1" applyAlignment="1">
      <alignment horizontal="center" vertical="top"/>
    </xf>
    <xf numFmtId="0" fontId="4" fillId="0" borderId="12" xfId="1" applyNumberFormat="1" applyFont="1" applyBorder="1" applyAlignment="1">
      <alignment horizontal="center" vertical="top"/>
    </xf>
    <xf numFmtId="0" fontId="4" fillId="0" borderId="6" xfId="1" applyNumberFormat="1" applyFont="1" applyBorder="1" applyAlignment="1">
      <alignment horizontal="center" vertical="top"/>
    </xf>
    <xf numFmtId="0" fontId="4" fillId="0" borderId="7" xfId="1" applyNumberFormat="1" applyFont="1" applyBorder="1" applyAlignment="1">
      <alignment horizontal="center" vertical="top"/>
    </xf>
    <xf numFmtId="0" fontId="4" fillId="0" borderId="13" xfId="1" applyNumberFormat="1" applyFont="1" applyBorder="1" applyAlignment="1">
      <alignment horizontal="center" vertical="top"/>
    </xf>
    <xf numFmtId="0" fontId="4" fillId="0" borderId="14" xfId="1" applyNumberFormat="1" applyFont="1" applyBorder="1" applyAlignment="1">
      <alignment horizontal="center" vertical="top"/>
    </xf>
    <xf numFmtId="0" fontId="4" fillId="0" borderId="15" xfId="1" applyNumberFormat="1" applyFont="1" applyBorder="1" applyAlignment="1">
      <alignment horizontal="center" vertical="top"/>
    </xf>
    <xf numFmtId="0" fontId="4" fillId="0" borderId="16" xfId="1" applyNumberFormat="1" applyFont="1" applyBorder="1" applyAlignment="1">
      <alignment horizontal="centerContinuous" vertical="top"/>
    </xf>
    <xf numFmtId="0" fontId="4" fillId="0" borderId="17" xfId="1" applyNumberFormat="1" applyFont="1" applyBorder="1" applyAlignment="1">
      <alignment horizontal="center" vertical="top"/>
    </xf>
    <xf numFmtId="0" fontId="4" fillId="0" borderId="18" xfId="1" applyNumberFormat="1" applyFont="1" applyBorder="1" applyAlignment="1">
      <alignment horizontal="centerContinuous" vertical="top"/>
    </xf>
    <xf numFmtId="0" fontId="4" fillId="0" borderId="13" xfId="1" applyNumberFormat="1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0" fontId="4" fillId="0" borderId="19" xfId="1" applyNumberFormat="1" applyFont="1" applyBorder="1" applyAlignment="1">
      <alignment horizontal="centerContinuous" vertical="top"/>
    </xf>
    <xf numFmtId="0" fontId="4" fillId="0" borderId="20" xfId="0" applyFont="1" applyBorder="1" applyAlignment="1">
      <alignment horizontal="centerContinuous" vertical="top"/>
    </xf>
    <xf numFmtId="0" fontId="4" fillId="0" borderId="17" xfId="1" applyNumberFormat="1" applyFont="1" applyBorder="1" applyAlignment="1">
      <alignment horizontal="center"/>
    </xf>
    <xf numFmtId="0" fontId="4" fillId="0" borderId="21" xfId="1" applyNumberFormat="1" applyFont="1" applyBorder="1" applyAlignment="1">
      <alignment horizontal="center"/>
    </xf>
    <xf numFmtId="0" fontId="4" fillId="0" borderId="21" xfId="1" applyNumberFormat="1" applyFont="1" applyBorder="1"/>
    <xf numFmtId="0" fontId="4" fillId="0" borderId="22" xfId="1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1" applyNumberFormat="1" applyFont="1" applyBorder="1" applyAlignment="1">
      <alignment horizontal="center"/>
    </xf>
    <xf numFmtId="0" fontId="4" fillId="0" borderId="23" xfId="1" applyNumberFormat="1" applyFont="1" applyBorder="1" applyAlignment="1">
      <alignment horizontal="center"/>
    </xf>
    <xf numFmtId="0" fontId="4" fillId="0" borderId="24" xfId="1" applyNumberFormat="1" applyFont="1" applyBorder="1" applyAlignment="1">
      <alignment horizontal="center"/>
    </xf>
    <xf numFmtId="0" fontId="4" fillId="0" borderId="25" xfId="1" applyNumberFormat="1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6" xfId="1" applyNumberFormat="1" applyFont="1" applyBorder="1" applyAlignment="1">
      <alignment horizontal="centerContinuous" vertical="top"/>
    </xf>
    <xf numFmtId="0" fontId="4" fillId="0" borderId="20" xfId="0" applyFont="1" applyBorder="1" applyAlignment="1">
      <alignment horizontal="centerContinuous"/>
    </xf>
    <xf numFmtId="0" fontId="6" fillId="0" borderId="6" xfId="0" applyFont="1" applyBorder="1" applyAlignment="1">
      <alignment horizontal="centerContinuous" vertical="center"/>
    </xf>
    <xf numFmtId="0" fontId="6" fillId="0" borderId="27" xfId="1" applyNumberFormat="1" applyFont="1" applyBorder="1" applyAlignment="1">
      <alignment horizontal="centerContinuous" vertical="center"/>
    </xf>
    <xf numFmtId="176" fontId="6" fillId="0" borderId="28" xfId="1" applyNumberFormat="1" applyFont="1" applyBorder="1" applyAlignment="1">
      <alignment vertical="center" shrinkToFit="1"/>
    </xf>
    <xf numFmtId="176" fontId="6" fillId="0" borderId="29" xfId="1" applyNumberFormat="1" applyFont="1" applyBorder="1" applyAlignment="1">
      <alignment vertical="center" shrinkToFit="1"/>
    </xf>
    <xf numFmtId="176" fontId="6" fillId="0" borderId="0" xfId="1" applyNumberFormat="1" applyFont="1" applyAlignment="1">
      <alignment vertical="center" shrinkToFit="1"/>
    </xf>
    <xf numFmtId="176" fontId="6" fillId="0" borderId="30" xfId="1" applyNumberFormat="1" applyFont="1" applyBorder="1" applyAlignment="1">
      <alignment vertical="center" shrinkToFit="1"/>
    </xf>
    <xf numFmtId="0" fontId="6" fillId="0" borderId="7" xfId="1" applyNumberFormat="1" applyFont="1" applyBorder="1" applyAlignment="1">
      <alignment horizontal="centerContinuous" vertical="center"/>
    </xf>
    <xf numFmtId="0" fontId="8" fillId="0" borderId="6" xfId="0" applyFont="1" applyBorder="1" applyAlignment="1">
      <alignment vertical="top"/>
    </xf>
    <xf numFmtId="0" fontId="6" fillId="0" borderId="27" xfId="1" quotePrefix="1" applyNumberFormat="1" applyFont="1" applyBorder="1" applyAlignment="1">
      <alignment vertical="top"/>
    </xf>
    <xf numFmtId="176" fontId="6" fillId="0" borderId="0" xfId="1" applyNumberFormat="1" applyFont="1" applyAlignment="1">
      <alignment vertical="top" shrinkToFit="1"/>
    </xf>
    <xf numFmtId="176" fontId="6" fillId="0" borderId="7" xfId="1" applyNumberFormat="1" applyFont="1" applyBorder="1" applyAlignment="1">
      <alignment vertical="top" shrinkToFit="1"/>
    </xf>
    <xf numFmtId="176" fontId="6" fillId="0" borderId="6" xfId="1" applyNumberFormat="1" applyFont="1" applyBorder="1" applyAlignment="1">
      <alignment vertical="top" shrinkToFit="1"/>
    </xf>
    <xf numFmtId="0" fontId="9" fillId="0" borderId="6" xfId="1" applyNumberFormat="1" applyFont="1" applyBorder="1" applyAlignment="1">
      <alignment vertical="top"/>
    </xf>
    <xf numFmtId="0" fontId="6" fillId="0" borderId="7" xfId="1" applyNumberFormat="1" applyFont="1" applyBorder="1" applyAlignment="1">
      <alignment vertical="top"/>
    </xf>
    <xf numFmtId="0" fontId="6" fillId="0" borderId="27" xfId="1" applyNumberFormat="1" applyFont="1" applyBorder="1" applyAlignment="1">
      <alignment vertical="top"/>
    </xf>
    <xf numFmtId="176" fontId="6" fillId="0" borderId="7" xfId="1" applyNumberFormat="1" applyFont="1" applyBorder="1" applyAlignment="1">
      <alignment vertical="center" shrinkToFit="1"/>
    </xf>
    <xf numFmtId="176" fontId="6" fillId="0" borderId="6" xfId="1" applyNumberFormat="1" applyFont="1" applyBorder="1" applyAlignment="1">
      <alignment vertical="center" shrinkToFit="1"/>
    </xf>
    <xf numFmtId="0" fontId="6" fillId="0" borderId="6" xfId="1" applyNumberFormat="1" applyFont="1" applyBorder="1" applyAlignment="1">
      <alignment vertical="top"/>
    </xf>
    <xf numFmtId="0" fontId="6" fillId="0" borderId="27" xfId="1" quotePrefix="1" applyNumberFormat="1" applyFont="1" applyBorder="1" applyAlignment="1">
      <alignment horizontal="left" vertical="top"/>
    </xf>
    <xf numFmtId="0" fontId="6" fillId="0" borderId="7" xfId="1" applyNumberFormat="1" applyFont="1" applyBorder="1" applyAlignment="1">
      <alignment horizontal="left" vertical="top"/>
    </xf>
    <xf numFmtId="0" fontId="6" fillId="0" borderId="0" xfId="1" applyNumberFormat="1" applyFont="1" applyAlignment="1">
      <alignment vertical="top"/>
    </xf>
    <xf numFmtId="0" fontId="6" fillId="0" borderId="0" xfId="1" quotePrefix="1" applyNumberFormat="1" applyFont="1" applyAlignment="1">
      <alignment vertical="top"/>
    </xf>
    <xf numFmtId="0" fontId="10" fillId="0" borderId="6" xfId="1" applyNumberFormat="1" applyFont="1" applyBorder="1" applyAlignment="1">
      <alignment vertical="top"/>
    </xf>
    <xf numFmtId="0" fontId="10" fillId="0" borderId="7" xfId="1" applyNumberFormat="1" applyFont="1" applyBorder="1" applyAlignment="1">
      <alignment vertical="top"/>
    </xf>
    <xf numFmtId="0" fontId="6" fillId="0" borderId="6" xfId="1" applyNumberFormat="1" applyFont="1" applyBorder="1" applyAlignment="1">
      <alignment horizontal="left" vertical="top" shrinkToFit="1"/>
    </xf>
    <xf numFmtId="0" fontId="6" fillId="0" borderId="7" xfId="1" applyNumberFormat="1" applyFont="1" applyBorder="1" applyAlignment="1">
      <alignment horizontal="left" vertical="top" shrinkToFit="1"/>
    </xf>
    <xf numFmtId="0" fontId="10" fillId="0" borderId="6" xfId="1" applyNumberFormat="1" applyFont="1" applyBorder="1" applyAlignment="1">
      <alignment horizontal="left" vertical="top" shrinkToFit="1"/>
    </xf>
    <xf numFmtId="0" fontId="10" fillId="0" borderId="7" xfId="1" applyNumberFormat="1" applyFont="1" applyBorder="1" applyAlignment="1">
      <alignment horizontal="left" vertical="top" shrinkToFit="1"/>
    </xf>
    <xf numFmtId="0" fontId="8" fillId="0" borderId="19" xfId="0" applyFont="1" applyBorder="1" applyAlignment="1">
      <alignment vertical="top"/>
    </xf>
    <xf numFmtId="0" fontId="6" fillId="0" borderId="31" xfId="1" applyNumberFormat="1" applyFont="1" applyBorder="1" applyAlignment="1">
      <alignment vertical="top"/>
    </xf>
    <xf numFmtId="176" fontId="6" fillId="0" borderId="32" xfId="1" applyNumberFormat="1" applyFont="1" applyBorder="1" applyAlignment="1">
      <alignment vertical="top" shrinkToFit="1"/>
    </xf>
    <xf numFmtId="176" fontId="6" fillId="0" borderId="32" xfId="0" applyNumberFormat="1" applyFont="1" applyBorder="1" applyAlignment="1">
      <alignment vertical="center" shrinkToFit="1"/>
    </xf>
    <xf numFmtId="176" fontId="6" fillId="0" borderId="20" xfId="1" applyNumberFormat="1" applyFont="1" applyBorder="1" applyAlignment="1">
      <alignment vertical="center" shrinkToFit="1"/>
    </xf>
    <xf numFmtId="176" fontId="6" fillId="0" borderId="19" xfId="1" applyNumberFormat="1" applyFont="1" applyBorder="1" applyAlignment="1">
      <alignment vertical="center" shrinkToFit="1"/>
    </xf>
    <xf numFmtId="0" fontId="6" fillId="0" borderId="19" xfId="1" applyNumberFormat="1" applyFont="1" applyBorder="1" applyAlignment="1">
      <alignment vertical="top"/>
    </xf>
    <xf numFmtId="0" fontId="6" fillId="0" borderId="20" xfId="1" applyNumberFormat="1" applyFont="1" applyBorder="1" applyAlignment="1">
      <alignment vertical="top"/>
    </xf>
    <xf numFmtId="0" fontId="10" fillId="0" borderId="0" xfId="0" applyFont="1" applyAlignment="1"/>
    <xf numFmtId="0" fontId="11" fillId="0" borderId="0" xfId="0" applyFont="1" applyAlignment="1"/>
  </cellXfs>
  <cellStyles count="2">
    <cellStyle name="標準" xfId="0" builtinId="0"/>
    <cellStyle name="標準_付録８・９　住民基本台帳人口・実数、率、性・年齢（5歳階級）保健医療圏・保健所・市町別" xfId="1" xr:uid="{0884DACE-E88D-435A-98E0-0188942FFB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060&#20581;&#24247;&#31119;&#31049;&#23616;\010&#20581;&#24247;&#31119;&#31049;&#32207;&#21209;&#35506;\01&#12288;&#32207;&#21209;&#12464;&#12523;&#12540;&#12503;\320_&#32113;&#35336;\D02%20&#20154;&#21475;&#21205;&#24907;\03_&#24180;&#22577;&#20316;&#25104;\&#20196;&#21644;&#65301;&#24180;&#32113;&#35336;&#24180;&#22577;%20&#31532;52&#21495;&#65288;&#20316;&#25104;R6&#24180;&#65289;\04%20&#20184;&#37682;\01_&#12308;&#20184;&#37682;&#12309;1&#65374;9%20&#9733;&#9734;&#20837;&#21147;&#12487;&#12540;&#12479;&#9734;&#9733;.xlsx" TargetMode="External"/><Relationship Id="rId1" Type="http://schemas.openxmlformats.org/officeDocument/2006/relationships/externalLinkPath" Target="01_&#12308;&#20184;&#37682;&#12309;1&#65374;9%20&#9733;&#9734;&#20837;&#21147;&#12487;&#12540;&#12479;&#9734;&#97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データ入力シート 付録用"/>
      <sheetName val="データシート 付録７_広島"/>
      <sheetName val="データシート 付録８-9"/>
      <sheetName val="付録１"/>
      <sheetName val="付録２"/>
      <sheetName val="付録３-1・2"/>
      <sheetName val="付録４"/>
      <sheetName val="付録５・６"/>
      <sheetName val="付録７"/>
      <sheetName val="付録8-1"/>
      <sheetName val="付録8-2"/>
      <sheetName val="付録8-3"/>
      <sheetName val="付録9-1"/>
      <sheetName val="付録9-2"/>
      <sheetName val="付録9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C6">
            <v>1397896</v>
          </cell>
          <cell r="D6">
            <v>47086</v>
          </cell>
          <cell r="E6">
            <v>56735</v>
          </cell>
          <cell r="F6">
            <v>61484</v>
          </cell>
          <cell r="G6">
            <v>61543</v>
          </cell>
          <cell r="H6">
            <v>60774</v>
          </cell>
          <cell r="I6">
            <v>59695</v>
          </cell>
          <cell r="J6">
            <v>62751</v>
          </cell>
          <cell r="K6">
            <v>73395</v>
          </cell>
          <cell r="L6">
            <v>81669</v>
          </cell>
          <cell r="O6">
            <v>101192</v>
          </cell>
          <cell r="P6">
            <v>101079</v>
          </cell>
          <cell r="Q6">
            <v>84070</v>
          </cell>
          <cell r="R6">
            <v>81101</v>
          </cell>
          <cell r="S6">
            <v>83957</v>
          </cell>
          <cell r="T6">
            <v>109371</v>
          </cell>
          <cell r="U6">
            <v>92106</v>
          </cell>
          <cell r="V6">
            <v>179888</v>
          </cell>
          <cell r="W6">
            <v>165305</v>
          </cell>
          <cell r="X6">
            <v>767269</v>
          </cell>
          <cell r="Y6">
            <v>465322</v>
          </cell>
        </row>
        <row r="8">
          <cell r="C8">
            <v>600937</v>
          </cell>
          <cell r="D8">
            <v>21713</v>
          </cell>
          <cell r="E8">
            <v>25456</v>
          </cell>
          <cell r="F8">
            <v>27407</v>
          </cell>
          <cell r="G8">
            <v>27321</v>
          </cell>
          <cell r="H8">
            <v>28853</v>
          </cell>
          <cell r="I8">
            <v>29592</v>
          </cell>
          <cell r="J8">
            <v>30065</v>
          </cell>
          <cell r="K8">
            <v>34266</v>
          </cell>
          <cell r="L8">
            <v>38015</v>
          </cell>
          <cell r="O8">
            <v>47006</v>
          </cell>
          <cell r="P8">
            <v>47088</v>
          </cell>
          <cell r="Q8">
            <v>37420</v>
          </cell>
          <cell r="R8">
            <v>33335</v>
          </cell>
          <cell r="S8">
            <v>32645</v>
          </cell>
          <cell r="T8">
            <v>42263</v>
          </cell>
          <cell r="U8">
            <v>35507</v>
          </cell>
          <cell r="V8">
            <v>62985</v>
          </cell>
          <cell r="W8">
            <v>74576</v>
          </cell>
          <cell r="X8">
            <v>352961</v>
          </cell>
          <cell r="Y8">
            <v>173400</v>
          </cell>
        </row>
        <row r="9">
          <cell r="C9">
            <v>70412</v>
          </cell>
          <cell r="D9">
            <v>2277</v>
          </cell>
          <cell r="E9">
            <v>2384</v>
          </cell>
          <cell r="F9">
            <v>2330</v>
          </cell>
          <cell r="G9">
            <v>2396</v>
          </cell>
          <cell r="H9">
            <v>3644</v>
          </cell>
          <cell r="I9">
            <v>4432</v>
          </cell>
          <cell r="J9">
            <v>4275</v>
          </cell>
          <cell r="K9">
            <v>4453</v>
          </cell>
          <cell r="L9">
            <v>4737</v>
          </cell>
          <cell r="O9">
            <v>5552</v>
          </cell>
          <cell r="P9">
            <v>5656</v>
          </cell>
          <cell r="Q9">
            <v>4390</v>
          </cell>
          <cell r="R9">
            <v>4006</v>
          </cell>
          <cell r="S9">
            <v>3744</v>
          </cell>
          <cell r="T9">
            <v>4642</v>
          </cell>
          <cell r="U9">
            <v>3874</v>
          </cell>
          <cell r="V9">
            <v>7620</v>
          </cell>
          <cell r="W9">
            <v>6991</v>
          </cell>
          <cell r="X9">
            <v>43541</v>
          </cell>
          <cell r="Y9">
            <v>19880</v>
          </cell>
        </row>
        <row r="10">
          <cell r="C10">
            <v>60601</v>
          </cell>
          <cell r="D10">
            <v>2143</v>
          </cell>
          <cell r="E10">
            <v>2580</v>
          </cell>
          <cell r="F10">
            <v>2715</v>
          </cell>
          <cell r="G10">
            <v>2722</v>
          </cell>
          <cell r="H10">
            <v>2787</v>
          </cell>
          <cell r="I10">
            <v>2787</v>
          </cell>
          <cell r="J10">
            <v>2870</v>
          </cell>
          <cell r="K10">
            <v>3364</v>
          </cell>
          <cell r="L10">
            <v>3704</v>
          </cell>
          <cell r="O10">
            <v>4450</v>
          </cell>
          <cell r="P10">
            <v>4730</v>
          </cell>
          <cell r="Q10">
            <v>4120</v>
          </cell>
          <cell r="R10">
            <v>3521</v>
          </cell>
          <cell r="S10">
            <v>3419</v>
          </cell>
          <cell r="T10">
            <v>4242</v>
          </cell>
          <cell r="U10">
            <v>3741</v>
          </cell>
          <cell r="V10">
            <v>6706</v>
          </cell>
          <cell r="W10">
            <v>7438</v>
          </cell>
          <cell r="X10">
            <v>35055</v>
          </cell>
          <cell r="Y10">
            <v>18108</v>
          </cell>
        </row>
        <row r="11">
          <cell r="C11">
            <v>70925</v>
          </cell>
          <cell r="D11">
            <v>2441</v>
          </cell>
          <cell r="E11">
            <v>3008</v>
          </cell>
          <cell r="F11">
            <v>3179</v>
          </cell>
          <cell r="G11">
            <v>3127</v>
          </cell>
          <cell r="H11">
            <v>3455</v>
          </cell>
          <cell r="I11">
            <v>3632</v>
          </cell>
          <cell r="J11">
            <v>3569</v>
          </cell>
          <cell r="K11">
            <v>4106</v>
          </cell>
          <cell r="L11">
            <v>4477</v>
          </cell>
          <cell r="O11">
            <v>5746</v>
          </cell>
          <cell r="P11">
            <v>5690</v>
          </cell>
          <cell r="Q11">
            <v>4467</v>
          </cell>
          <cell r="R11">
            <v>4034</v>
          </cell>
          <cell r="S11">
            <v>3677</v>
          </cell>
          <cell r="T11">
            <v>4646</v>
          </cell>
          <cell r="U11">
            <v>4036</v>
          </cell>
          <cell r="V11">
            <v>7635</v>
          </cell>
          <cell r="W11">
            <v>8628</v>
          </cell>
          <cell r="X11">
            <v>42303</v>
          </cell>
          <cell r="Y11">
            <v>19994</v>
          </cell>
        </row>
        <row r="12">
          <cell r="C12">
            <v>94345</v>
          </cell>
          <cell r="D12">
            <v>3425</v>
          </cell>
          <cell r="E12">
            <v>3821</v>
          </cell>
          <cell r="F12">
            <v>4142</v>
          </cell>
          <cell r="G12">
            <v>4120</v>
          </cell>
          <cell r="H12">
            <v>4609</v>
          </cell>
          <cell r="I12">
            <v>5187</v>
          </cell>
          <cell r="J12">
            <v>5051</v>
          </cell>
          <cell r="K12">
            <v>5687</v>
          </cell>
          <cell r="L12">
            <v>6162</v>
          </cell>
          <cell r="O12">
            <v>7619</v>
          </cell>
          <cell r="P12">
            <v>7571</v>
          </cell>
          <cell r="Q12">
            <v>6315</v>
          </cell>
          <cell r="R12">
            <v>5378</v>
          </cell>
          <cell r="S12">
            <v>5021</v>
          </cell>
          <cell r="T12">
            <v>6054</v>
          </cell>
          <cell r="U12">
            <v>4954</v>
          </cell>
          <cell r="V12">
            <v>9229</v>
          </cell>
          <cell r="W12">
            <v>11388</v>
          </cell>
          <cell r="X12">
            <v>57699</v>
          </cell>
          <cell r="Y12">
            <v>25258</v>
          </cell>
        </row>
        <row r="13">
          <cell r="C13">
            <v>123710</v>
          </cell>
          <cell r="D13">
            <v>5312</v>
          </cell>
          <cell r="E13">
            <v>6238</v>
          </cell>
          <cell r="F13">
            <v>6797</v>
          </cell>
          <cell r="G13">
            <v>6686</v>
          </cell>
          <cell r="H13">
            <v>6627</v>
          </cell>
          <cell r="I13">
            <v>6425</v>
          </cell>
          <cell r="J13">
            <v>6428</v>
          </cell>
          <cell r="K13">
            <v>7385</v>
          </cell>
          <cell r="L13">
            <v>8540</v>
          </cell>
          <cell r="O13">
            <v>10544</v>
          </cell>
          <cell r="P13">
            <v>10215</v>
          </cell>
          <cell r="Q13">
            <v>7077</v>
          </cell>
          <cell r="R13">
            <v>5713</v>
          </cell>
          <cell r="S13">
            <v>5295</v>
          </cell>
          <cell r="T13">
            <v>7409</v>
          </cell>
          <cell r="U13">
            <v>6457</v>
          </cell>
          <cell r="V13">
            <v>10562</v>
          </cell>
          <cell r="W13">
            <v>18347</v>
          </cell>
          <cell r="X13">
            <v>75640</v>
          </cell>
          <cell r="Y13">
            <v>29723</v>
          </cell>
        </row>
        <row r="14">
          <cell r="C14">
            <v>71360</v>
          </cell>
          <cell r="D14">
            <v>1961</v>
          </cell>
          <cell r="E14">
            <v>2490</v>
          </cell>
          <cell r="F14">
            <v>2994</v>
          </cell>
          <cell r="G14">
            <v>3096</v>
          </cell>
          <cell r="H14">
            <v>2942</v>
          </cell>
          <cell r="I14">
            <v>2310</v>
          </cell>
          <cell r="J14">
            <v>2649</v>
          </cell>
          <cell r="K14">
            <v>3258</v>
          </cell>
          <cell r="L14">
            <v>3674</v>
          </cell>
          <cell r="O14">
            <v>4952</v>
          </cell>
          <cell r="P14">
            <v>5152</v>
          </cell>
          <cell r="Q14">
            <v>4236</v>
          </cell>
          <cell r="R14">
            <v>4376</v>
          </cell>
          <cell r="S14">
            <v>5036</v>
          </cell>
          <cell r="T14">
            <v>6891</v>
          </cell>
          <cell r="U14">
            <v>5816</v>
          </cell>
          <cell r="V14">
            <v>9527</v>
          </cell>
          <cell r="W14">
            <v>7445</v>
          </cell>
          <cell r="X14">
            <v>36645</v>
          </cell>
          <cell r="Y14">
            <v>27270</v>
          </cell>
        </row>
        <row r="15">
          <cell r="C15">
            <v>37834</v>
          </cell>
          <cell r="D15">
            <v>1277</v>
          </cell>
          <cell r="E15">
            <v>1551</v>
          </cell>
          <cell r="F15">
            <v>1810</v>
          </cell>
          <cell r="G15">
            <v>1879</v>
          </cell>
          <cell r="H15">
            <v>1736</v>
          </cell>
          <cell r="I15">
            <v>1776</v>
          </cell>
          <cell r="J15">
            <v>1682</v>
          </cell>
          <cell r="K15">
            <v>1883</v>
          </cell>
          <cell r="L15">
            <v>2220</v>
          </cell>
          <cell r="O15">
            <v>2806</v>
          </cell>
          <cell r="P15">
            <v>3032</v>
          </cell>
          <cell r="Q15">
            <v>2553</v>
          </cell>
          <cell r="R15">
            <v>1995</v>
          </cell>
          <cell r="S15">
            <v>1992</v>
          </cell>
          <cell r="T15">
            <v>2835</v>
          </cell>
          <cell r="U15">
            <v>2428</v>
          </cell>
          <cell r="V15">
            <v>4379</v>
          </cell>
          <cell r="W15">
            <v>4638</v>
          </cell>
          <cell r="X15">
            <v>21562</v>
          </cell>
          <cell r="Y15">
            <v>11634</v>
          </cell>
        </row>
        <row r="16">
          <cell r="C16">
            <v>71750</v>
          </cell>
          <cell r="D16">
            <v>2877</v>
          </cell>
          <cell r="E16">
            <v>3384</v>
          </cell>
          <cell r="F16">
            <v>3440</v>
          </cell>
          <cell r="G16">
            <v>3295</v>
          </cell>
          <cell r="H16">
            <v>3053</v>
          </cell>
          <cell r="I16">
            <v>3043</v>
          </cell>
          <cell r="J16">
            <v>3541</v>
          </cell>
          <cell r="K16">
            <v>4130</v>
          </cell>
          <cell r="L16">
            <v>4501</v>
          </cell>
          <cell r="O16">
            <v>5337</v>
          </cell>
          <cell r="P16">
            <v>5042</v>
          </cell>
          <cell r="Q16">
            <v>4262</v>
          </cell>
          <cell r="R16">
            <v>4312</v>
          </cell>
          <cell r="S16">
            <v>4461</v>
          </cell>
          <cell r="T16">
            <v>5544</v>
          </cell>
          <cell r="U16">
            <v>4201</v>
          </cell>
          <cell r="V16">
            <v>7327</v>
          </cell>
          <cell r="W16">
            <v>9701</v>
          </cell>
          <cell r="X16">
            <v>40516</v>
          </cell>
          <cell r="Y16">
            <v>21533</v>
          </cell>
        </row>
        <row r="18">
          <cell r="C18">
            <v>231267</v>
          </cell>
          <cell r="D18">
            <v>8191</v>
          </cell>
          <cell r="E18">
            <v>9740</v>
          </cell>
          <cell r="F18">
            <v>10618</v>
          </cell>
          <cell r="G18">
            <v>10360</v>
          </cell>
          <cell r="H18">
            <v>10172</v>
          </cell>
          <cell r="I18">
            <v>9919</v>
          </cell>
          <cell r="J18">
            <v>10511</v>
          </cell>
          <cell r="K18">
            <v>12288</v>
          </cell>
          <cell r="L18">
            <v>13665</v>
          </cell>
          <cell r="O18">
            <v>16840</v>
          </cell>
          <cell r="P18">
            <v>16447</v>
          </cell>
          <cell r="Q18">
            <v>13676</v>
          </cell>
          <cell r="R18">
            <v>13218</v>
          </cell>
          <cell r="S18">
            <v>14137</v>
          </cell>
          <cell r="T18">
            <v>18113</v>
          </cell>
          <cell r="U18">
            <v>14880</v>
          </cell>
          <cell r="V18">
            <v>28492</v>
          </cell>
          <cell r="W18">
            <v>28549</v>
          </cell>
          <cell r="X18">
            <v>127096</v>
          </cell>
          <cell r="Y18">
            <v>75622</v>
          </cell>
        </row>
        <row r="20">
          <cell r="C20">
            <v>106648</v>
          </cell>
          <cell r="D20">
            <v>2721</v>
          </cell>
          <cell r="E20">
            <v>3533</v>
          </cell>
          <cell r="F20">
            <v>4122</v>
          </cell>
          <cell r="G20">
            <v>4329</v>
          </cell>
          <cell r="H20">
            <v>4216</v>
          </cell>
          <cell r="I20">
            <v>3594</v>
          </cell>
          <cell r="J20">
            <v>3824</v>
          </cell>
          <cell r="K20">
            <v>4420</v>
          </cell>
          <cell r="L20">
            <v>5347</v>
          </cell>
          <cell r="O20">
            <v>6952</v>
          </cell>
          <cell r="P20">
            <v>7464</v>
          </cell>
          <cell r="Q20">
            <v>6385</v>
          </cell>
          <cell r="R20">
            <v>6376</v>
          </cell>
          <cell r="S20">
            <v>6572</v>
          </cell>
          <cell r="T20">
            <v>9520</v>
          </cell>
          <cell r="U20">
            <v>9238</v>
          </cell>
          <cell r="V20">
            <v>18035</v>
          </cell>
          <cell r="W20">
            <v>10376</v>
          </cell>
          <cell r="X20">
            <v>52907</v>
          </cell>
          <cell r="Y20">
            <v>43365</v>
          </cell>
        </row>
        <row r="22">
          <cell r="C22">
            <v>168670</v>
          </cell>
          <cell r="D22">
            <v>5823</v>
          </cell>
          <cell r="E22">
            <v>7026</v>
          </cell>
          <cell r="F22">
            <v>6990</v>
          </cell>
          <cell r="G22">
            <v>6944</v>
          </cell>
          <cell r="H22">
            <v>6586</v>
          </cell>
          <cell r="I22">
            <v>6570</v>
          </cell>
          <cell r="J22">
            <v>7250</v>
          </cell>
          <cell r="K22">
            <v>8748</v>
          </cell>
          <cell r="L22">
            <v>9337</v>
          </cell>
          <cell r="O22">
            <v>11246</v>
          </cell>
          <cell r="P22">
            <v>11232</v>
          </cell>
          <cell r="Q22">
            <v>9821</v>
          </cell>
          <cell r="R22">
            <v>10070</v>
          </cell>
          <cell r="S22">
            <v>10998</v>
          </cell>
          <cell r="T22">
            <v>14180</v>
          </cell>
          <cell r="U22">
            <v>11729</v>
          </cell>
          <cell r="V22">
            <v>24120</v>
          </cell>
          <cell r="W22">
            <v>19839</v>
          </cell>
          <cell r="X22">
            <v>87804</v>
          </cell>
          <cell r="Y22">
            <v>61027</v>
          </cell>
        </row>
        <row r="23">
          <cell r="C23">
            <v>72712</v>
          </cell>
          <cell r="D23">
            <v>2432</v>
          </cell>
          <cell r="E23">
            <v>3109</v>
          </cell>
          <cell r="F23">
            <v>3043</v>
          </cell>
          <cell r="G23">
            <v>2988</v>
          </cell>
          <cell r="H23">
            <v>2938</v>
          </cell>
          <cell r="I23">
            <v>2842</v>
          </cell>
          <cell r="J23">
            <v>3118</v>
          </cell>
          <cell r="K23">
            <v>3877</v>
          </cell>
          <cell r="L23">
            <v>4204</v>
          </cell>
          <cell r="O23">
            <v>4863</v>
          </cell>
          <cell r="P23">
            <v>4854</v>
          </cell>
          <cell r="Q23">
            <v>4339</v>
          </cell>
          <cell r="R23">
            <v>4587</v>
          </cell>
          <cell r="S23">
            <v>5060</v>
          </cell>
          <cell r="T23">
            <v>6161</v>
          </cell>
          <cell r="U23">
            <v>4860</v>
          </cell>
          <cell r="V23">
            <v>9437</v>
          </cell>
          <cell r="W23">
            <v>8584</v>
          </cell>
          <cell r="X23">
            <v>38610</v>
          </cell>
          <cell r="Y23">
            <v>25518</v>
          </cell>
        </row>
        <row r="24">
          <cell r="C24">
            <v>13119</v>
          </cell>
          <cell r="D24">
            <v>395</v>
          </cell>
          <cell r="E24">
            <v>466</v>
          </cell>
          <cell r="F24">
            <v>503</v>
          </cell>
          <cell r="G24">
            <v>489</v>
          </cell>
          <cell r="H24">
            <v>510</v>
          </cell>
          <cell r="I24">
            <v>471</v>
          </cell>
          <cell r="J24">
            <v>511</v>
          </cell>
          <cell r="K24">
            <v>632</v>
          </cell>
          <cell r="L24">
            <v>635</v>
          </cell>
          <cell r="O24">
            <v>787</v>
          </cell>
          <cell r="P24">
            <v>868</v>
          </cell>
          <cell r="Q24">
            <v>737</v>
          </cell>
          <cell r="R24">
            <v>827</v>
          </cell>
          <cell r="S24">
            <v>872</v>
          </cell>
          <cell r="T24">
            <v>1195</v>
          </cell>
          <cell r="U24">
            <v>1023</v>
          </cell>
          <cell r="V24">
            <v>2198</v>
          </cell>
          <cell r="W24">
            <v>1364</v>
          </cell>
          <cell r="X24">
            <v>6467</v>
          </cell>
          <cell r="Y24">
            <v>5288</v>
          </cell>
        </row>
        <row r="25">
          <cell r="C25">
            <v>59593</v>
          </cell>
          <cell r="D25">
            <v>2037</v>
          </cell>
          <cell r="E25">
            <v>2643</v>
          </cell>
          <cell r="F25">
            <v>2540</v>
          </cell>
          <cell r="G25">
            <v>2499</v>
          </cell>
          <cell r="H25">
            <v>2428</v>
          </cell>
          <cell r="I25">
            <v>2371</v>
          </cell>
          <cell r="J25">
            <v>2607</v>
          </cell>
          <cell r="K25">
            <v>3245</v>
          </cell>
          <cell r="L25">
            <v>3569</v>
          </cell>
          <cell r="O25">
            <v>4076</v>
          </cell>
          <cell r="P25">
            <v>3986</v>
          </cell>
          <cell r="Q25">
            <v>3602</v>
          </cell>
          <cell r="R25">
            <v>3760</v>
          </cell>
          <cell r="S25">
            <v>4188</v>
          </cell>
          <cell r="T25">
            <v>4966</v>
          </cell>
          <cell r="U25">
            <v>3837</v>
          </cell>
          <cell r="V25">
            <v>7239</v>
          </cell>
          <cell r="W25">
            <v>7220</v>
          </cell>
          <cell r="X25">
            <v>32143</v>
          </cell>
          <cell r="Y25">
            <v>20230</v>
          </cell>
        </row>
        <row r="26">
          <cell r="C26">
            <v>85351</v>
          </cell>
          <cell r="D26">
            <v>3196</v>
          </cell>
          <cell r="E26">
            <v>3643</v>
          </cell>
          <cell r="F26">
            <v>3689</v>
          </cell>
          <cell r="G26">
            <v>3643</v>
          </cell>
          <cell r="H26">
            <v>3362</v>
          </cell>
          <cell r="I26">
            <v>3489</v>
          </cell>
          <cell r="J26">
            <v>3830</v>
          </cell>
          <cell r="K26">
            <v>4498</v>
          </cell>
          <cell r="L26">
            <v>4696</v>
          </cell>
          <cell r="O26">
            <v>5823</v>
          </cell>
          <cell r="P26">
            <v>5828</v>
          </cell>
          <cell r="Q26">
            <v>4922</v>
          </cell>
          <cell r="R26">
            <v>4771</v>
          </cell>
          <cell r="S26">
            <v>5094</v>
          </cell>
          <cell r="T26">
            <v>6822</v>
          </cell>
          <cell r="U26">
            <v>5756</v>
          </cell>
          <cell r="V26">
            <v>12289</v>
          </cell>
          <cell r="W26">
            <v>10528</v>
          </cell>
          <cell r="X26">
            <v>44862</v>
          </cell>
          <cell r="Y26">
            <v>29961</v>
          </cell>
        </row>
        <row r="27">
          <cell r="C27">
            <v>13476</v>
          </cell>
          <cell r="D27">
            <v>297</v>
          </cell>
          <cell r="E27">
            <v>435</v>
          </cell>
          <cell r="F27">
            <v>499</v>
          </cell>
          <cell r="G27">
            <v>541</v>
          </cell>
          <cell r="H27">
            <v>430</v>
          </cell>
          <cell r="I27">
            <v>369</v>
          </cell>
          <cell r="J27">
            <v>382</v>
          </cell>
          <cell r="K27">
            <v>536</v>
          </cell>
          <cell r="L27">
            <v>606</v>
          </cell>
          <cell r="O27">
            <v>781</v>
          </cell>
          <cell r="P27">
            <v>802</v>
          </cell>
          <cell r="Q27">
            <v>723</v>
          </cell>
          <cell r="R27">
            <v>867</v>
          </cell>
          <cell r="S27">
            <v>1034</v>
          </cell>
          <cell r="T27">
            <v>1327</v>
          </cell>
          <cell r="U27">
            <v>1088</v>
          </cell>
          <cell r="V27">
            <v>2759</v>
          </cell>
          <cell r="W27">
            <v>1231</v>
          </cell>
          <cell r="X27">
            <v>6037</v>
          </cell>
          <cell r="Y27">
            <v>6208</v>
          </cell>
        </row>
        <row r="28">
          <cell r="C28">
            <v>26524</v>
          </cell>
          <cell r="D28">
            <v>1220</v>
          </cell>
          <cell r="E28">
            <v>1291</v>
          </cell>
          <cell r="F28">
            <v>1263</v>
          </cell>
          <cell r="G28">
            <v>1113</v>
          </cell>
          <cell r="H28">
            <v>1148</v>
          </cell>
          <cell r="I28">
            <v>1315</v>
          </cell>
          <cell r="J28">
            <v>1489</v>
          </cell>
          <cell r="K28">
            <v>1696</v>
          </cell>
          <cell r="L28">
            <v>1655</v>
          </cell>
          <cell r="O28">
            <v>1956</v>
          </cell>
          <cell r="P28">
            <v>1967</v>
          </cell>
          <cell r="Q28">
            <v>1721</v>
          </cell>
          <cell r="R28">
            <v>1483</v>
          </cell>
          <cell r="S28">
            <v>1396</v>
          </cell>
          <cell r="T28">
            <v>1664</v>
          </cell>
          <cell r="U28">
            <v>1436</v>
          </cell>
          <cell r="V28">
            <v>2711</v>
          </cell>
          <cell r="W28">
            <v>3774</v>
          </cell>
          <cell r="X28">
            <v>15543</v>
          </cell>
          <cell r="Y28">
            <v>7207</v>
          </cell>
        </row>
        <row r="29">
          <cell r="C29">
            <v>14985</v>
          </cell>
          <cell r="D29">
            <v>764</v>
          </cell>
          <cell r="E29">
            <v>753</v>
          </cell>
          <cell r="F29">
            <v>678</v>
          </cell>
          <cell r="G29">
            <v>660</v>
          </cell>
          <cell r="H29">
            <v>649</v>
          </cell>
          <cell r="I29">
            <v>837</v>
          </cell>
          <cell r="J29">
            <v>909</v>
          </cell>
          <cell r="K29">
            <v>966</v>
          </cell>
          <cell r="L29">
            <v>959</v>
          </cell>
          <cell r="O29">
            <v>1126</v>
          </cell>
          <cell r="P29">
            <v>1086</v>
          </cell>
          <cell r="Q29">
            <v>811</v>
          </cell>
          <cell r="R29">
            <v>720</v>
          </cell>
          <cell r="S29">
            <v>757</v>
          </cell>
          <cell r="T29">
            <v>1019</v>
          </cell>
          <cell r="U29">
            <v>848</v>
          </cell>
          <cell r="V29">
            <v>1443</v>
          </cell>
          <cell r="W29">
            <v>2195</v>
          </cell>
          <cell r="X29">
            <v>8723</v>
          </cell>
          <cell r="Y29">
            <v>4067</v>
          </cell>
        </row>
        <row r="30">
          <cell r="C30">
            <v>12017</v>
          </cell>
          <cell r="D30">
            <v>383</v>
          </cell>
          <cell r="E30">
            <v>481</v>
          </cell>
          <cell r="F30">
            <v>520</v>
          </cell>
          <cell r="G30">
            <v>534</v>
          </cell>
          <cell r="H30">
            <v>476</v>
          </cell>
          <cell r="I30">
            <v>441</v>
          </cell>
          <cell r="J30">
            <v>422</v>
          </cell>
          <cell r="K30">
            <v>574</v>
          </cell>
          <cell r="L30">
            <v>587</v>
          </cell>
          <cell r="O30">
            <v>820</v>
          </cell>
          <cell r="P30">
            <v>891</v>
          </cell>
          <cell r="Q30">
            <v>668</v>
          </cell>
          <cell r="R30">
            <v>597</v>
          </cell>
          <cell r="S30">
            <v>707</v>
          </cell>
          <cell r="T30">
            <v>1141</v>
          </cell>
          <cell r="U30">
            <v>1033</v>
          </cell>
          <cell r="V30">
            <v>1742</v>
          </cell>
          <cell r="W30">
            <v>1384</v>
          </cell>
          <cell r="X30">
            <v>6010</v>
          </cell>
          <cell r="Y30">
            <v>4623</v>
          </cell>
        </row>
        <row r="31">
          <cell r="C31">
            <v>6620</v>
          </cell>
          <cell r="D31">
            <v>267</v>
          </cell>
          <cell r="E31">
            <v>306</v>
          </cell>
          <cell r="F31">
            <v>311</v>
          </cell>
          <cell r="G31">
            <v>316</v>
          </cell>
          <cell r="H31">
            <v>292</v>
          </cell>
          <cell r="I31">
            <v>234</v>
          </cell>
          <cell r="J31">
            <v>301</v>
          </cell>
          <cell r="K31">
            <v>332</v>
          </cell>
          <cell r="L31">
            <v>391</v>
          </cell>
          <cell r="O31">
            <v>485</v>
          </cell>
          <cell r="P31">
            <v>449</v>
          </cell>
          <cell r="Q31">
            <v>388</v>
          </cell>
          <cell r="R31">
            <v>350</v>
          </cell>
          <cell r="S31">
            <v>342</v>
          </cell>
          <cell r="T31">
            <v>505</v>
          </cell>
          <cell r="U31">
            <v>437</v>
          </cell>
          <cell r="V31">
            <v>914</v>
          </cell>
          <cell r="W31">
            <v>884</v>
          </cell>
          <cell r="X31">
            <v>3538</v>
          </cell>
          <cell r="Y31">
            <v>2198</v>
          </cell>
        </row>
        <row r="32">
          <cell r="C32">
            <v>3002</v>
          </cell>
          <cell r="D32">
            <v>44</v>
          </cell>
          <cell r="E32">
            <v>95</v>
          </cell>
          <cell r="F32">
            <v>87</v>
          </cell>
          <cell r="G32">
            <v>92</v>
          </cell>
          <cell r="H32">
            <v>72</v>
          </cell>
          <cell r="I32">
            <v>61</v>
          </cell>
          <cell r="J32">
            <v>66</v>
          </cell>
          <cell r="K32">
            <v>86</v>
          </cell>
          <cell r="L32">
            <v>104</v>
          </cell>
          <cell r="O32">
            <v>119</v>
          </cell>
          <cell r="P32">
            <v>140</v>
          </cell>
          <cell r="Q32">
            <v>134</v>
          </cell>
          <cell r="R32">
            <v>191</v>
          </cell>
          <cell r="S32">
            <v>227</v>
          </cell>
          <cell r="T32">
            <v>324</v>
          </cell>
          <cell r="U32">
            <v>276</v>
          </cell>
          <cell r="V32">
            <v>884</v>
          </cell>
          <cell r="W32">
            <v>226</v>
          </cell>
          <cell r="X32">
            <v>1065</v>
          </cell>
          <cell r="Y32">
            <v>1711</v>
          </cell>
        </row>
        <row r="33">
          <cell r="C33">
            <v>8727</v>
          </cell>
          <cell r="D33">
            <v>221</v>
          </cell>
          <cell r="E33">
            <v>282</v>
          </cell>
          <cell r="F33">
            <v>331</v>
          </cell>
          <cell r="G33">
            <v>387</v>
          </cell>
          <cell r="H33">
            <v>295</v>
          </cell>
          <cell r="I33">
            <v>232</v>
          </cell>
          <cell r="J33">
            <v>261</v>
          </cell>
          <cell r="K33">
            <v>308</v>
          </cell>
          <cell r="L33">
            <v>394</v>
          </cell>
          <cell r="O33">
            <v>536</v>
          </cell>
          <cell r="P33">
            <v>493</v>
          </cell>
          <cell r="Q33">
            <v>477</v>
          </cell>
          <cell r="R33">
            <v>563</v>
          </cell>
          <cell r="S33">
            <v>631</v>
          </cell>
          <cell r="T33">
            <v>842</v>
          </cell>
          <cell r="U33">
            <v>638</v>
          </cell>
          <cell r="V33">
            <v>1836</v>
          </cell>
          <cell r="W33">
            <v>834</v>
          </cell>
          <cell r="X33">
            <v>3946</v>
          </cell>
          <cell r="Y33">
            <v>3947</v>
          </cell>
        </row>
        <row r="34">
          <cell r="C34">
            <v>10607</v>
          </cell>
          <cell r="D34">
            <v>195</v>
          </cell>
          <cell r="E34">
            <v>274</v>
          </cell>
          <cell r="F34">
            <v>258</v>
          </cell>
          <cell r="G34">
            <v>313</v>
          </cell>
          <cell r="H34">
            <v>286</v>
          </cell>
          <cell r="I34">
            <v>239</v>
          </cell>
          <cell r="J34">
            <v>302</v>
          </cell>
          <cell r="K34">
            <v>373</v>
          </cell>
          <cell r="L34">
            <v>437</v>
          </cell>
          <cell r="O34">
            <v>560</v>
          </cell>
          <cell r="P34">
            <v>550</v>
          </cell>
          <cell r="Q34">
            <v>560</v>
          </cell>
          <cell r="R34">
            <v>712</v>
          </cell>
          <cell r="S34">
            <v>844</v>
          </cell>
          <cell r="T34">
            <v>1197</v>
          </cell>
          <cell r="U34">
            <v>1113</v>
          </cell>
          <cell r="V34">
            <v>2394</v>
          </cell>
          <cell r="W34">
            <v>727</v>
          </cell>
          <cell r="X34">
            <v>4332</v>
          </cell>
          <cell r="Y34">
            <v>5548</v>
          </cell>
        </row>
        <row r="35">
          <cell r="C35">
            <v>10607</v>
          </cell>
          <cell r="D35">
            <v>195</v>
          </cell>
          <cell r="E35">
            <v>274</v>
          </cell>
          <cell r="F35">
            <v>258</v>
          </cell>
          <cell r="G35">
            <v>313</v>
          </cell>
          <cell r="H35">
            <v>286</v>
          </cell>
          <cell r="I35">
            <v>239</v>
          </cell>
          <cell r="J35">
            <v>302</v>
          </cell>
          <cell r="K35">
            <v>373</v>
          </cell>
          <cell r="L35">
            <v>437</v>
          </cell>
          <cell r="O35">
            <v>560</v>
          </cell>
          <cell r="P35">
            <v>550</v>
          </cell>
          <cell r="Q35">
            <v>560</v>
          </cell>
          <cell r="R35">
            <v>712</v>
          </cell>
          <cell r="S35">
            <v>844</v>
          </cell>
          <cell r="T35">
            <v>1197</v>
          </cell>
          <cell r="U35">
            <v>1113</v>
          </cell>
          <cell r="V35">
            <v>2394</v>
          </cell>
          <cell r="W35">
            <v>727</v>
          </cell>
          <cell r="X35">
            <v>4332</v>
          </cell>
          <cell r="Y35">
            <v>5548</v>
          </cell>
        </row>
        <row r="37">
          <cell r="C37">
            <v>106176</v>
          </cell>
          <cell r="D37">
            <v>3933</v>
          </cell>
          <cell r="E37">
            <v>4650</v>
          </cell>
          <cell r="F37">
            <v>5115</v>
          </cell>
          <cell r="G37">
            <v>5193</v>
          </cell>
          <cell r="H37">
            <v>4700</v>
          </cell>
          <cell r="I37">
            <v>4554</v>
          </cell>
          <cell r="J37">
            <v>4974</v>
          </cell>
          <cell r="K37">
            <v>5692</v>
          </cell>
          <cell r="L37">
            <v>6303</v>
          </cell>
          <cell r="O37">
            <v>7657</v>
          </cell>
          <cell r="P37">
            <v>7364</v>
          </cell>
          <cell r="Q37">
            <v>6276</v>
          </cell>
          <cell r="R37">
            <v>6202</v>
          </cell>
          <cell r="S37">
            <v>6192</v>
          </cell>
          <cell r="T37">
            <v>8157</v>
          </cell>
          <cell r="U37">
            <v>6606</v>
          </cell>
          <cell r="V37">
            <v>12608</v>
          </cell>
          <cell r="W37">
            <v>13698</v>
          </cell>
          <cell r="X37">
            <v>58915</v>
          </cell>
          <cell r="Y37">
            <v>33563</v>
          </cell>
        </row>
        <row r="38">
          <cell r="C38">
            <v>12195</v>
          </cell>
          <cell r="D38">
            <v>238</v>
          </cell>
          <cell r="E38">
            <v>330</v>
          </cell>
          <cell r="F38">
            <v>394</v>
          </cell>
          <cell r="G38">
            <v>419</v>
          </cell>
          <cell r="H38">
            <v>399</v>
          </cell>
          <cell r="I38">
            <v>348</v>
          </cell>
          <cell r="J38">
            <v>341</v>
          </cell>
          <cell r="K38">
            <v>410</v>
          </cell>
          <cell r="L38">
            <v>512</v>
          </cell>
          <cell r="O38">
            <v>738</v>
          </cell>
          <cell r="P38">
            <v>796</v>
          </cell>
          <cell r="Q38">
            <v>743</v>
          </cell>
          <cell r="R38">
            <v>755</v>
          </cell>
          <cell r="S38">
            <v>912</v>
          </cell>
          <cell r="T38">
            <v>1274</v>
          </cell>
          <cell r="U38">
            <v>1116</v>
          </cell>
          <cell r="V38">
            <v>2470</v>
          </cell>
          <cell r="W38">
            <v>962</v>
          </cell>
          <cell r="X38">
            <v>5461</v>
          </cell>
          <cell r="Y38">
            <v>5772</v>
          </cell>
        </row>
        <row r="39">
          <cell r="C39">
            <v>90515</v>
          </cell>
          <cell r="D39">
            <v>3635</v>
          </cell>
          <cell r="E39">
            <v>4248</v>
          </cell>
          <cell r="F39">
            <v>4596</v>
          </cell>
          <cell r="G39">
            <v>4542</v>
          </cell>
          <cell r="H39">
            <v>4226</v>
          </cell>
          <cell r="I39">
            <v>4145</v>
          </cell>
          <cell r="J39">
            <v>4568</v>
          </cell>
          <cell r="K39">
            <v>5196</v>
          </cell>
          <cell r="L39">
            <v>5686</v>
          </cell>
          <cell r="O39">
            <v>6776</v>
          </cell>
          <cell r="P39">
            <v>6411</v>
          </cell>
          <cell r="Q39">
            <v>5379</v>
          </cell>
          <cell r="R39">
            <v>5262</v>
          </cell>
          <cell r="S39">
            <v>5049</v>
          </cell>
          <cell r="T39">
            <v>6505</v>
          </cell>
          <cell r="U39">
            <v>5122</v>
          </cell>
          <cell r="V39">
            <v>9169</v>
          </cell>
          <cell r="W39">
            <v>12479</v>
          </cell>
          <cell r="X39">
            <v>52191</v>
          </cell>
          <cell r="Y39">
            <v>25845</v>
          </cell>
        </row>
        <row r="40">
          <cell r="C40">
            <v>3466</v>
          </cell>
          <cell r="D40">
            <v>60</v>
          </cell>
          <cell r="E40">
            <v>72</v>
          </cell>
          <cell r="F40">
            <v>125</v>
          </cell>
          <cell r="G40">
            <v>232</v>
          </cell>
          <cell r="H40">
            <v>75</v>
          </cell>
          <cell r="I40">
            <v>61</v>
          </cell>
          <cell r="J40">
            <v>65</v>
          </cell>
          <cell r="K40">
            <v>86</v>
          </cell>
          <cell r="L40">
            <v>105</v>
          </cell>
          <cell r="O40">
            <v>143</v>
          </cell>
          <cell r="P40">
            <v>157</v>
          </cell>
          <cell r="Q40">
            <v>154</v>
          </cell>
          <cell r="R40">
            <v>185</v>
          </cell>
          <cell r="S40">
            <v>231</v>
          </cell>
          <cell r="T40">
            <v>378</v>
          </cell>
          <cell r="U40">
            <v>368</v>
          </cell>
          <cell r="V40">
            <v>969</v>
          </cell>
          <cell r="W40">
            <v>257</v>
          </cell>
          <cell r="X40">
            <v>1263</v>
          </cell>
          <cell r="Y40">
            <v>1946</v>
          </cell>
        </row>
        <row r="42">
          <cell r="C42">
            <v>142058</v>
          </cell>
          <cell r="D42">
            <v>3524</v>
          </cell>
          <cell r="E42">
            <v>4838</v>
          </cell>
          <cell r="F42">
            <v>5596</v>
          </cell>
          <cell r="G42">
            <v>5699</v>
          </cell>
          <cell r="H42">
            <v>4895</v>
          </cell>
          <cell r="I42">
            <v>4130</v>
          </cell>
          <cell r="J42">
            <v>4765</v>
          </cell>
          <cell r="K42">
            <v>6191</v>
          </cell>
          <cell r="L42">
            <v>7027</v>
          </cell>
          <cell r="O42">
            <v>8991</v>
          </cell>
          <cell r="P42">
            <v>9206</v>
          </cell>
          <cell r="Q42">
            <v>8320</v>
          </cell>
          <cell r="R42">
            <v>9179</v>
          </cell>
          <cell r="S42">
            <v>10286</v>
          </cell>
          <cell r="T42">
            <v>13337</v>
          </cell>
          <cell r="U42">
            <v>11026</v>
          </cell>
          <cell r="V42">
            <v>25048</v>
          </cell>
          <cell r="W42">
            <v>13958</v>
          </cell>
          <cell r="X42">
            <v>68403</v>
          </cell>
          <cell r="Y42">
            <v>59697</v>
          </cell>
        </row>
        <row r="43">
          <cell r="C43">
            <v>119296</v>
          </cell>
          <cell r="D43">
            <v>3051</v>
          </cell>
          <cell r="E43">
            <v>4151</v>
          </cell>
          <cell r="F43">
            <v>4778</v>
          </cell>
          <cell r="G43">
            <v>4824</v>
          </cell>
          <cell r="H43">
            <v>4128</v>
          </cell>
          <cell r="I43">
            <v>3518</v>
          </cell>
          <cell r="J43">
            <v>4112</v>
          </cell>
          <cell r="K43">
            <v>5339</v>
          </cell>
          <cell r="L43">
            <v>6047</v>
          </cell>
          <cell r="O43">
            <v>7600</v>
          </cell>
          <cell r="P43">
            <v>7760</v>
          </cell>
          <cell r="Q43">
            <v>6944</v>
          </cell>
          <cell r="R43">
            <v>7698</v>
          </cell>
          <cell r="S43">
            <v>8585</v>
          </cell>
          <cell r="T43">
            <v>11066</v>
          </cell>
          <cell r="U43">
            <v>9184</v>
          </cell>
          <cell r="V43">
            <v>20511</v>
          </cell>
          <cell r="W43">
            <v>11980</v>
          </cell>
          <cell r="X43">
            <v>57970</v>
          </cell>
          <cell r="Y43">
            <v>49346</v>
          </cell>
        </row>
        <row r="44">
          <cell r="C44">
            <v>45235</v>
          </cell>
          <cell r="D44">
            <v>1121</v>
          </cell>
          <cell r="E44">
            <v>1642</v>
          </cell>
          <cell r="F44">
            <v>1880</v>
          </cell>
          <cell r="G44">
            <v>1876</v>
          </cell>
          <cell r="H44">
            <v>1627</v>
          </cell>
          <cell r="I44">
            <v>1357</v>
          </cell>
          <cell r="J44">
            <v>1624</v>
          </cell>
          <cell r="K44">
            <v>2056</v>
          </cell>
          <cell r="L44">
            <v>2274</v>
          </cell>
          <cell r="O44">
            <v>2981</v>
          </cell>
          <cell r="P44">
            <v>3004</v>
          </cell>
          <cell r="Q44">
            <v>2653</v>
          </cell>
          <cell r="R44">
            <v>2861</v>
          </cell>
          <cell r="S44">
            <v>3305</v>
          </cell>
          <cell r="T44">
            <v>4174</v>
          </cell>
          <cell r="U44">
            <v>3311</v>
          </cell>
          <cell r="V44">
            <v>7489</v>
          </cell>
          <cell r="W44">
            <v>4643</v>
          </cell>
          <cell r="X44">
            <v>22313</v>
          </cell>
          <cell r="Y44">
            <v>18279</v>
          </cell>
        </row>
        <row r="45">
          <cell r="C45">
            <v>66283</v>
          </cell>
          <cell r="D45">
            <v>1743</v>
          </cell>
          <cell r="E45">
            <v>2226</v>
          </cell>
          <cell r="F45">
            <v>2599</v>
          </cell>
          <cell r="G45">
            <v>2658</v>
          </cell>
          <cell r="H45">
            <v>2308</v>
          </cell>
          <cell r="I45">
            <v>1973</v>
          </cell>
          <cell r="J45">
            <v>2290</v>
          </cell>
          <cell r="K45">
            <v>2980</v>
          </cell>
          <cell r="L45">
            <v>3422</v>
          </cell>
          <cell r="O45">
            <v>4204</v>
          </cell>
          <cell r="P45">
            <v>4350</v>
          </cell>
          <cell r="Q45">
            <v>3850</v>
          </cell>
          <cell r="R45">
            <v>4263</v>
          </cell>
          <cell r="S45">
            <v>4660</v>
          </cell>
          <cell r="T45">
            <v>6133</v>
          </cell>
          <cell r="U45">
            <v>5281</v>
          </cell>
          <cell r="V45">
            <v>11343</v>
          </cell>
          <cell r="W45">
            <v>6568</v>
          </cell>
          <cell r="X45">
            <v>32298</v>
          </cell>
          <cell r="Y45">
            <v>27417</v>
          </cell>
        </row>
        <row r="46">
          <cell r="C46">
            <v>7778</v>
          </cell>
          <cell r="D46">
            <v>187</v>
          </cell>
          <cell r="E46">
            <v>283</v>
          </cell>
          <cell r="F46">
            <v>299</v>
          </cell>
          <cell r="G46">
            <v>290</v>
          </cell>
          <cell r="H46">
            <v>193</v>
          </cell>
          <cell r="I46">
            <v>188</v>
          </cell>
          <cell r="J46">
            <v>198</v>
          </cell>
          <cell r="K46">
            <v>303</v>
          </cell>
          <cell r="L46">
            <v>351</v>
          </cell>
          <cell r="O46">
            <v>415</v>
          </cell>
          <cell r="P46">
            <v>406</v>
          </cell>
          <cell r="Q46">
            <v>441</v>
          </cell>
          <cell r="R46">
            <v>574</v>
          </cell>
          <cell r="S46">
            <v>620</v>
          </cell>
          <cell r="T46">
            <v>759</v>
          </cell>
          <cell r="U46">
            <v>592</v>
          </cell>
          <cell r="V46">
            <v>1679</v>
          </cell>
          <cell r="W46">
            <v>769</v>
          </cell>
          <cell r="X46">
            <v>3359</v>
          </cell>
          <cell r="Y46">
            <v>3650</v>
          </cell>
        </row>
        <row r="47">
          <cell r="C47">
            <v>22762</v>
          </cell>
          <cell r="D47">
            <v>473</v>
          </cell>
          <cell r="E47">
            <v>687</v>
          </cell>
          <cell r="F47">
            <v>818</v>
          </cell>
          <cell r="G47">
            <v>875</v>
          </cell>
          <cell r="H47">
            <v>767</v>
          </cell>
          <cell r="I47">
            <v>612</v>
          </cell>
          <cell r="J47">
            <v>653</v>
          </cell>
          <cell r="K47">
            <v>852</v>
          </cell>
          <cell r="L47">
            <v>980</v>
          </cell>
          <cell r="O47">
            <v>1391</v>
          </cell>
          <cell r="P47">
            <v>1446</v>
          </cell>
          <cell r="Q47">
            <v>1376</v>
          </cell>
          <cell r="R47">
            <v>1481</v>
          </cell>
          <cell r="S47">
            <v>1701</v>
          </cell>
          <cell r="T47">
            <v>2271</v>
          </cell>
          <cell r="U47">
            <v>1842</v>
          </cell>
          <cell r="V47">
            <v>4537</v>
          </cell>
          <cell r="W47">
            <v>1978</v>
          </cell>
          <cell r="X47">
            <v>10433</v>
          </cell>
          <cell r="Y47">
            <v>10351</v>
          </cell>
        </row>
        <row r="48">
          <cell r="C48">
            <v>18567</v>
          </cell>
          <cell r="D48">
            <v>391</v>
          </cell>
          <cell r="E48">
            <v>577</v>
          </cell>
          <cell r="F48">
            <v>691</v>
          </cell>
          <cell r="G48">
            <v>759</v>
          </cell>
          <cell r="H48">
            <v>656</v>
          </cell>
          <cell r="I48">
            <v>527</v>
          </cell>
          <cell r="J48">
            <v>544</v>
          </cell>
          <cell r="K48">
            <v>731</v>
          </cell>
          <cell r="L48">
            <v>828</v>
          </cell>
          <cell r="O48">
            <v>1206</v>
          </cell>
          <cell r="P48">
            <v>1251</v>
          </cell>
          <cell r="Q48">
            <v>1163</v>
          </cell>
          <cell r="R48">
            <v>1190</v>
          </cell>
          <cell r="S48">
            <v>1347</v>
          </cell>
          <cell r="T48">
            <v>1836</v>
          </cell>
          <cell r="U48">
            <v>1515</v>
          </cell>
          <cell r="V48">
            <v>3355</v>
          </cell>
          <cell r="W48">
            <v>1659</v>
          </cell>
          <cell r="X48">
            <v>8855</v>
          </cell>
          <cell r="Y48">
            <v>8053</v>
          </cell>
        </row>
        <row r="49">
          <cell r="C49">
            <v>4195</v>
          </cell>
          <cell r="D49">
            <v>82</v>
          </cell>
          <cell r="E49">
            <v>110</v>
          </cell>
          <cell r="F49">
            <v>127</v>
          </cell>
          <cell r="G49">
            <v>116</v>
          </cell>
          <cell r="H49">
            <v>111</v>
          </cell>
          <cell r="I49">
            <v>85</v>
          </cell>
          <cell r="J49">
            <v>109</v>
          </cell>
          <cell r="K49">
            <v>121</v>
          </cell>
          <cell r="L49">
            <v>152</v>
          </cell>
          <cell r="O49">
            <v>185</v>
          </cell>
          <cell r="P49">
            <v>195</v>
          </cell>
          <cell r="Q49">
            <v>213</v>
          </cell>
          <cell r="R49">
            <v>291</v>
          </cell>
          <cell r="S49">
            <v>354</v>
          </cell>
          <cell r="T49">
            <v>435</v>
          </cell>
          <cell r="U49">
            <v>327</v>
          </cell>
          <cell r="V49">
            <v>1182</v>
          </cell>
          <cell r="W49">
            <v>319</v>
          </cell>
          <cell r="X49">
            <v>1578</v>
          </cell>
          <cell r="Y49">
            <v>2298</v>
          </cell>
        </row>
        <row r="51">
          <cell r="C51">
            <v>42140</v>
          </cell>
          <cell r="D51">
            <v>1181</v>
          </cell>
          <cell r="E51">
            <v>1492</v>
          </cell>
          <cell r="F51">
            <v>1636</v>
          </cell>
          <cell r="G51">
            <v>1697</v>
          </cell>
          <cell r="H51">
            <v>1352</v>
          </cell>
          <cell r="I51">
            <v>1336</v>
          </cell>
          <cell r="J51">
            <v>1362</v>
          </cell>
          <cell r="K51">
            <v>1790</v>
          </cell>
          <cell r="L51">
            <v>1975</v>
          </cell>
          <cell r="O51">
            <v>2500</v>
          </cell>
          <cell r="P51">
            <v>2278</v>
          </cell>
          <cell r="Q51">
            <v>2172</v>
          </cell>
          <cell r="R51">
            <v>2721</v>
          </cell>
          <cell r="S51">
            <v>3127</v>
          </cell>
          <cell r="T51">
            <v>3801</v>
          </cell>
          <cell r="U51">
            <v>3120</v>
          </cell>
          <cell r="V51">
            <v>8600</v>
          </cell>
          <cell r="W51">
            <v>4309</v>
          </cell>
          <cell r="X51">
            <v>19183</v>
          </cell>
          <cell r="Y51">
            <v>18648</v>
          </cell>
        </row>
        <row r="52">
          <cell r="C52">
            <v>25348</v>
          </cell>
          <cell r="D52">
            <v>788</v>
          </cell>
          <cell r="E52">
            <v>940</v>
          </cell>
          <cell r="F52">
            <v>1021</v>
          </cell>
          <cell r="G52">
            <v>1079</v>
          </cell>
          <cell r="H52">
            <v>879</v>
          </cell>
          <cell r="I52">
            <v>897</v>
          </cell>
          <cell r="J52">
            <v>880</v>
          </cell>
          <cell r="K52">
            <v>1200</v>
          </cell>
          <cell r="L52">
            <v>1245</v>
          </cell>
          <cell r="O52">
            <v>1613</v>
          </cell>
          <cell r="P52">
            <v>1468</v>
          </cell>
          <cell r="Q52">
            <v>1374</v>
          </cell>
          <cell r="R52">
            <v>1618</v>
          </cell>
          <cell r="S52">
            <v>1803</v>
          </cell>
          <cell r="T52">
            <v>2215</v>
          </cell>
          <cell r="U52">
            <v>1787</v>
          </cell>
          <cell r="V52">
            <v>4541</v>
          </cell>
          <cell r="W52">
            <v>2749</v>
          </cell>
          <cell r="X52">
            <v>12253</v>
          </cell>
          <cell r="Y52">
            <v>10346</v>
          </cell>
        </row>
        <row r="53">
          <cell r="C53">
            <v>16792</v>
          </cell>
          <cell r="D53">
            <v>393</v>
          </cell>
          <cell r="E53">
            <v>552</v>
          </cell>
          <cell r="F53">
            <v>615</v>
          </cell>
          <cell r="G53">
            <v>618</v>
          </cell>
          <cell r="H53">
            <v>473</v>
          </cell>
          <cell r="I53">
            <v>439</v>
          </cell>
          <cell r="J53">
            <v>482</v>
          </cell>
          <cell r="K53">
            <v>590</v>
          </cell>
          <cell r="L53">
            <v>730</v>
          </cell>
          <cell r="O53">
            <v>887</v>
          </cell>
          <cell r="P53">
            <v>810</v>
          </cell>
          <cell r="Q53">
            <v>798</v>
          </cell>
          <cell r="R53">
            <v>1103</v>
          </cell>
          <cell r="S53">
            <v>1324</v>
          </cell>
          <cell r="T53">
            <v>1586</v>
          </cell>
          <cell r="U53">
            <v>1333</v>
          </cell>
          <cell r="V53">
            <v>4059</v>
          </cell>
          <cell r="W53">
            <v>1560</v>
          </cell>
          <cell r="X53">
            <v>6930</v>
          </cell>
          <cell r="Y53">
            <v>8302</v>
          </cell>
        </row>
        <row r="56">
          <cell r="C56">
            <v>686288</v>
          </cell>
          <cell r="D56">
            <v>24909</v>
          </cell>
          <cell r="E56">
            <v>29099</v>
          </cell>
          <cell r="F56">
            <v>31096</v>
          </cell>
          <cell r="G56">
            <v>30964</v>
          </cell>
          <cell r="H56">
            <v>32215</v>
          </cell>
          <cell r="I56">
            <v>33081</v>
          </cell>
          <cell r="J56">
            <v>33895</v>
          </cell>
          <cell r="K56">
            <v>38764</v>
          </cell>
          <cell r="L56">
            <v>42711</v>
          </cell>
          <cell r="O56">
            <v>52829</v>
          </cell>
          <cell r="P56">
            <v>52916</v>
          </cell>
          <cell r="Q56">
            <v>42342</v>
          </cell>
          <cell r="R56">
            <v>38106</v>
          </cell>
          <cell r="S56">
            <v>37739</v>
          </cell>
          <cell r="T56">
            <v>49085</v>
          </cell>
          <cell r="U56">
            <v>41263</v>
          </cell>
          <cell r="V56">
            <v>75274</v>
          </cell>
          <cell r="W56">
            <v>85104</v>
          </cell>
          <cell r="X56">
            <v>397823</v>
          </cell>
          <cell r="Y56">
            <v>203361</v>
          </cell>
        </row>
        <row r="57">
          <cell r="C57">
            <v>72712</v>
          </cell>
          <cell r="D57">
            <v>2432</v>
          </cell>
          <cell r="E57">
            <v>3109</v>
          </cell>
          <cell r="F57">
            <v>3043</v>
          </cell>
          <cell r="G57">
            <v>2988</v>
          </cell>
          <cell r="H57">
            <v>2938</v>
          </cell>
          <cell r="I57">
            <v>2842</v>
          </cell>
          <cell r="J57">
            <v>3118</v>
          </cell>
          <cell r="K57">
            <v>3877</v>
          </cell>
          <cell r="L57">
            <v>4204</v>
          </cell>
          <cell r="O57">
            <v>4863</v>
          </cell>
          <cell r="P57">
            <v>4854</v>
          </cell>
          <cell r="Q57">
            <v>4339</v>
          </cell>
          <cell r="R57">
            <v>4587</v>
          </cell>
          <cell r="S57">
            <v>5060</v>
          </cell>
          <cell r="T57">
            <v>6161</v>
          </cell>
          <cell r="U57">
            <v>4860</v>
          </cell>
          <cell r="V57">
            <v>9437</v>
          </cell>
          <cell r="W57">
            <v>8584</v>
          </cell>
          <cell r="X57">
            <v>38610</v>
          </cell>
          <cell r="Y57">
            <v>25518</v>
          </cell>
        </row>
        <row r="58">
          <cell r="C58">
            <v>117255</v>
          </cell>
          <cell r="D58">
            <v>2916</v>
          </cell>
          <cell r="E58">
            <v>3807</v>
          </cell>
          <cell r="F58">
            <v>4380</v>
          </cell>
          <cell r="G58">
            <v>4642</v>
          </cell>
          <cell r="H58">
            <v>4502</v>
          </cell>
          <cell r="I58">
            <v>3833</v>
          </cell>
          <cell r="J58">
            <v>4126</v>
          </cell>
          <cell r="K58">
            <v>4793</v>
          </cell>
          <cell r="L58">
            <v>5784</v>
          </cell>
          <cell r="O58">
            <v>7512</v>
          </cell>
          <cell r="P58">
            <v>8014</v>
          </cell>
          <cell r="Q58">
            <v>6945</v>
          </cell>
          <cell r="R58">
            <v>7088</v>
          </cell>
          <cell r="S58">
            <v>7416</v>
          </cell>
          <cell r="T58">
            <v>10717</v>
          </cell>
          <cell r="U58">
            <v>10351</v>
          </cell>
          <cell r="V58">
            <v>20429</v>
          </cell>
          <cell r="W58">
            <v>11103</v>
          </cell>
          <cell r="X58">
            <v>57239</v>
          </cell>
          <cell r="Y58">
            <v>48913</v>
          </cell>
        </row>
        <row r="59">
          <cell r="C59">
            <v>106176</v>
          </cell>
          <cell r="D59">
            <v>3933</v>
          </cell>
          <cell r="E59">
            <v>4650</v>
          </cell>
          <cell r="F59">
            <v>5115</v>
          </cell>
          <cell r="G59">
            <v>5193</v>
          </cell>
          <cell r="H59">
            <v>4700</v>
          </cell>
          <cell r="I59">
            <v>4554</v>
          </cell>
          <cell r="J59">
            <v>4974</v>
          </cell>
          <cell r="K59">
            <v>5692</v>
          </cell>
          <cell r="L59">
            <v>6303</v>
          </cell>
          <cell r="O59">
            <v>7657</v>
          </cell>
          <cell r="P59">
            <v>7364</v>
          </cell>
          <cell r="Q59">
            <v>6276</v>
          </cell>
          <cell r="R59">
            <v>6202</v>
          </cell>
          <cell r="S59">
            <v>6192</v>
          </cell>
          <cell r="T59">
            <v>8157</v>
          </cell>
          <cell r="U59">
            <v>6606</v>
          </cell>
          <cell r="V59">
            <v>12608</v>
          </cell>
          <cell r="W59">
            <v>13698</v>
          </cell>
          <cell r="X59">
            <v>58915</v>
          </cell>
          <cell r="Y59">
            <v>33563</v>
          </cell>
        </row>
        <row r="60">
          <cell r="C60">
            <v>119296</v>
          </cell>
          <cell r="D60">
            <v>3051</v>
          </cell>
          <cell r="E60">
            <v>4151</v>
          </cell>
          <cell r="F60">
            <v>4778</v>
          </cell>
          <cell r="G60">
            <v>4824</v>
          </cell>
          <cell r="H60">
            <v>4128</v>
          </cell>
          <cell r="I60">
            <v>3518</v>
          </cell>
          <cell r="J60">
            <v>4112</v>
          </cell>
          <cell r="K60">
            <v>5339</v>
          </cell>
          <cell r="L60">
            <v>6047</v>
          </cell>
          <cell r="O60">
            <v>7600</v>
          </cell>
          <cell r="P60">
            <v>7760</v>
          </cell>
          <cell r="Q60">
            <v>6944</v>
          </cell>
          <cell r="R60">
            <v>7698</v>
          </cell>
          <cell r="S60">
            <v>8585</v>
          </cell>
          <cell r="T60">
            <v>11066</v>
          </cell>
          <cell r="U60">
            <v>9184</v>
          </cell>
          <cell r="V60">
            <v>20511</v>
          </cell>
          <cell r="W60">
            <v>11980</v>
          </cell>
          <cell r="X60">
            <v>57970</v>
          </cell>
          <cell r="Y60">
            <v>49346</v>
          </cell>
        </row>
        <row r="61">
          <cell r="C61">
            <v>254029</v>
          </cell>
          <cell r="D61">
            <v>8664</v>
          </cell>
          <cell r="E61">
            <v>10427</v>
          </cell>
          <cell r="F61">
            <v>11436</v>
          </cell>
          <cell r="G61">
            <v>11235</v>
          </cell>
          <cell r="H61">
            <v>10939</v>
          </cell>
          <cell r="I61">
            <v>10531</v>
          </cell>
          <cell r="J61">
            <v>11164</v>
          </cell>
          <cell r="K61">
            <v>13140</v>
          </cell>
          <cell r="L61">
            <v>14645</v>
          </cell>
          <cell r="O61">
            <v>18231</v>
          </cell>
          <cell r="P61">
            <v>17893</v>
          </cell>
          <cell r="Q61">
            <v>15052</v>
          </cell>
          <cell r="R61">
            <v>14699</v>
          </cell>
          <cell r="S61">
            <v>15838</v>
          </cell>
          <cell r="T61">
            <v>20384</v>
          </cell>
          <cell r="U61">
            <v>16722</v>
          </cell>
          <cell r="V61">
            <v>33029</v>
          </cell>
          <cell r="W61">
            <v>30527</v>
          </cell>
          <cell r="X61">
            <v>137529</v>
          </cell>
          <cell r="Y61">
            <v>85973</v>
          </cell>
        </row>
        <row r="62">
          <cell r="C62">
            <v>42140</v>
          </cell>
          <cell r="D62">
            <v>1181</v>
          </cell>
          <cell r="E62">
            <v>1492</v>
          </cell>
          <cell r="F62">
            <v>1636</v>
          </cell>
          <cell r="G62">
            <v>1697</v>
          </cell>
          <cell r="H62">
            <v>1352</v>
          </cell>
          <cell r="I62">
            <v>1336</v>
          </cell>
          <cell r="J62">
            <v>1362</v>
          </cell>
          <cell r="K62">
            <v>1790</v>
          </cell>
          <cell r="L62">
            <v>1975</v>
          </cell>
          <cell r="O62">
            <v>2500</v>
          </cell>
          <cell r="P62">
            <v>2278</v>
          </cell>
          <cell r="Q62">
            <v>2172</v>
          </cell>
          <cell r="R62">
            <v>2721</v>
          </cell>
          <cell r="S62">
            <v>3127</v>
          </cell>
          <cell r="T62">
            <v>3801</v>
          </cell>
          <cell r="U62">
            <v>3120</v>
          </cell>
          <cell r="V62">
            <v>8600</v>
          </cell>
          <cell r="W62">
            <v>4309</v>
          </cell>
          <cell r="X62">
            <v>19183</v>
          </cell>
          <cell r="Y62">
            <v>18648</v>
          </cell>
        </row>
      </sheetData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F8FAB-0747-4A38-B5B3-B173E8EF8C9C}">
  <dimension ref="A1:AA63"/>
  <sheetViews>
    <sheetView tabSelected="1" workbookViewId="0"/>
  </sheetViews>
  <sheetFormatPr defaultRowHeight="18" x14ac:dyDescent="0.55000000000000004"/>
  <cols>
    <col min="1" max="1" width="1" customWidth="1"/>
    <col min="2" max="2" width="12.6640625" customWidth="1"/>
    <col min="3" max="3" width="8.83203125" customWidth="1"/>
    <col min="4" max="12" width="8.4140625" customWidth="1"/>
    <col min="13" max="14" width="3.58203125" customWidth="1"/>
    <col min="15" max="22" width="8.4140625" customWidth="1"/>
    <col min="23" max="25" width="7.25" customWidth="1"/>
    <col min="26" max="26" width="0.83203125" customWidth="1"/>
    <col min="27" max="27" width="12.4140625" customWidth="1"/>
  </cols>
  <sheetData>
    <row r="1" spans="1:27" ht="28.5" customHeight="1" x14ac:dyDescent="0.2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 t="s">
        <v>1</v>
      </c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2"/>
    </row>
    <row r="2" spans="1:27" ht="13" customHeight="1" x14ac:dyDescent="0.55000000000000004">
      <c r="A2" s="4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Y2" s="7"/>
      <c r="Z2" s="7"/>
      <c r="AA2" s="8"/>
    </row>
    <row r="3" spans="1:27" ht="25" customHeight="1" x14ac:dyDescent="0.2">
      <c r="A3" s="9" t="s">
        <v>3</v>
      </c>
      <c r="B3" s="10"/>
      <c r="C3" s="11"/>
      <c r="D3" s="12"/>
      <c r="E3" s="12"/>
      <c r="F3" s="12"/>
      <c r="G3" s="12"/>
      <c r="H3" s="12"/>
      <c r="I3" s="12"/>
      <c r="J3" s="12"/>
      <c r="K3" s="12"/>
      <c r="L3" s="13"/>
      <c r="M3" s="14"/>
      <c r="N3" s="15"/>
      <c r="O3" s="16"/>
      <c r="P3" s="17"/>
      <c r="Q3" s="12"/>
      <c r="R3" s="12"/>
      <c r="S3" s="12"/>
      <c r="T3" s="12"/>
      <c r="U3" s="12"/>
      <c r="V3" s="18"/>
      <c r="W3" s="19"/>
      <c r="X3" s="11"/>
      <c r="Y3" s="20"/>
      <c r="Z3" s="21" t="str">
        <f>A3</f>
        <v>保　健　所</v>
      </c>
      <c r="AA3" s="10"/>
    </row>
    <row r="4" spans="1:27" ht="25" customHeight="1" x14ac:dyDescent="0.55000000000000004">
      <c r="A4" s="22" t="s">
        <v>4</v>
      </c>
      <c r="B4" s="23"/>
      <c r="C4" s="24" t="s">
        <v>5</v>
      </c>
      <c r="D4" s="25" t="s">
        <v>6</v>
      </c>
      <c r="E4" s="25" t="s">
        <v>7</v>
      </c>
      <c r="F4" s="25" t="s">
        <v>8</v>
      </c>
      <c r="G4" s="25" t="s">
        <v>9</v>
      </c>
      <c r="H4" s="25" t="s">
        <v>10</v>
      </c>
      <c r="I4" s="25" t="s">
        <v>11</v>
      </c>
      <c r="J4" s="25" t="s">
        <v>12</v>
      </c>
      <c r="K4" s="25" t="s">
        <v>13</v>
      </c>
      <c r="L4" s="26" t="s">
        <v>14</v>
      </c>
      <c r="M4" s="27"/>
      <c r="N4" s="28"/>
      <c r="O4" s="29" t="s">
        <v>15</v>
      </c>
      <c r="P4" s="30" t="s">
        <v>16</v>
      </c>
      <c r="Q4" s="25" t="s">
        <v>17</v>
      </c>
      <c r="R4" s="25" t="s">
        <v>18</v>
      </c>
      <c r="S4" s="25" t="s">
        <v>19</v>
      </c>
      <c r="T4" s="25" t="s">
        <v>20</v>
      </c>
      <c r="U4" s="25" t="s">
        <v>21</v>
      </c>
      <c r="V4" s="31" t="s">
        <v>22</v>
      </c>
      <c r="W4" s="32"/>
      <c r="X4" s="33" t="s">
        <v>23</v>
      </c>
      <c r="Y4" s="34"/>
      <c r="Z4" s="35" t="str">
        <f>A4</f>
        <v>市　　　町</v>
      </c>
      <c r="AA4" s="36"/>
    </row>
    <row r="5" spans="1:27" ht="25" customHeight="1" x14ac:dyDescent="0.2">
      <c r="A5" s="37" t="s">
        <v>24</v>
      </c>
      <c r="B5" s="38"/>
      <c r="C5" s="39"/>
      <c r="D5" s="40"/>
      <c r="E5" s="41"/>
      <c r="F5" s="41"/>
      <c r="G5" s="41"/>
      <c r="H5" s="41"/>
      <c r="I5" s="41"/>
      <c r="J5" s="41"/>
      <c r="K5" s="41"/>
      <c r="L5" s="42"/>
      <c r="M5" s="43"/>
      <c r="N5" s="44"/>
      <c r="O5" s="45"/>
      <c r="P5" s="46"/>
      <c r="Q5" s="40"/>
      <c r="R5" s="40"/>
      <c r="S5" s="40"/>
      <c r="T5" s="40"/>
      <c r="U5" s="40"/>
      <c r="V5" s="47"/>
      <c r="W5" s="48" t="s">
        <v>25</v>
      </c>
      <c r="X5" s="49" t="s">
        <v>26</v>
      </c>
      <c r="Y5" s="50" t="s">
        <v>27</v>
      </c>
      <c r="Z5" s="51" t="str">
        <f>A5</f>
        <v>保健医療圏</v>
      </c>
      <c r="AA5" s="52"/>
    </row>
    <row r="6" spans="1:27" ht="31.4" customHeight="1" x14ac:dyDescent="0.55000000000000004">
      <c r="A6" s="53" t="s">
        <v>28</v>
      </c>
      <c r="B6" s="54"/>
      <c r="C6" s="55">
        <f>SUM(D6:L6,O6:V6)</f>
        <v>100</v>
      </c>
      <c r="D6" s="55">
        <f>'[1]付録8-3'!D6/'[1]付録8-3'!$C6*100</f>
        <v>3.3683478599266325</v>
      </c>
      <c r="E6" s="55">
        <f>'[1]付録8-3'!E6/'[1]付録8-3'!$C6*100</f>
        <v>4.0585994952414195</v>
      </c>
      <c r="F6" s="55">
        <f>'[1]付録8-3'!F6/'[1]付録8-3'!$C6*100</f>
        <v>4.3983243388635493</v>
      </c>
      <c r="G6" s="55">
        <f>'[1]付録8-3'!G6/'[1]付録8-3'!$C6*100</f>
        <v>4.4025449675798489</v>
      </c>
      <c r="H6" s="55">
        <f>'[1]付録8-3'!H6/'[1]付録8-3'!$C6*100</f>
        <v>4.3475337221080821</v>
      </c>
      <c r="I6" s="55">
        <f>'[1]付録8-3'!I6/'[1]付録8-3'!$C6*100</f>
        <v>4.27034629185576</v>
      </c>
      <c r="J6" s="55">
        <f>'[1]付録8-3'!J6/'[1]付録8-3'!$C6*100</f>
        <v>4.4889605521440794</v>
      </c>
      <c r="K6" s="55">
        <f>'[1]付録8-3'!K6/'[1]付録8-3'!$C6*100</f>
        <v>5.250390586996458</v>
      </c>
      <c r="L6" s="56">
        <f>'[1]付録8-3'!L6/'[1]付録8-3'!$C6*100</f>
        <v>5.8422801123974892</v>
      </c>
      <c r="M6" s="57"/>
      <c r="N6" s="57"/>
      <c r="O6" s="58">
        <f>'[1]付録8-3'!O6/'[1]付録8-3'!$C6*100</f>
        <v>7.2388790010129505</v>
      </c>
      <c r="P6" s="55">
        <f>'[1]付録8-3'!P6/'[1]付録8-3'!$C6*100</f>
        <v>7.2307954239800383</v>
      </c>
      <c r="Q6" s="55">
        <f>'[1]付録8-3'!Q6/'[1]付録8-3'!$C6*100</f>
        <v>6.014038240326891</v>
      </c>
      <c r="R6" s="55">
        <f>'[1]付録8-3'!R6/'[1]付録8-3'!$C6*100</f>
        <v>5.8016476189931154</v>
      </c>
      <c r="S6" s="55">
        <f>'[1]付録8-3'!S6/'[1]付録8-3'!$C6*100</f>
        <v>6.0059546632939789</v>
      </c>
      <c r="T6" s="55">
        <f>'[1]付録8-3'!T6/'[1]付録8-3'!$C6*100</f>
        <v>7.8239725988199407</v>
      </c>
      <c r="U6" s="55">
        <f>'[1]付録8-3'!U6/'[1]付録8-3'!$C6*100</f>
        <v>6.5889021787028508</v>
      </c>
      <c r="V6" s="55">
        <f>'[1]付録8-3'!V6/'[1]付録8-3'!$C6*100</f>
        <v>12.868482347756915</v>
      </c>
      <c r="W6" s="58">
        <f>'[1]付録8-3'!W6/'[1]付録8-3'!$C6*100</f>
        <v>11.825271694031601</v>
      </c>
      <c r="X6" s="55">
        <f>'[1]付録8-3'!X6/'[1]付録8-3'!$C6*100</f>
        <v>54.887416517394719</v>
      </c>
      <c r="Y6" s="56">
        <f>'[1]付録8-3'!Y6/'[1]付録8-3'!$C6*100</f>
        <v>33.287311788573689</v>
      </c>
      <c r="Z6" s="53" t="s">
        <v>28</v>
      </c>
      <c r="AA6" s="59"/>
    </row>
    <row r="7" spans="1:27" ht="9.5" customHeight="1" x14ac:dyDescent="0.55000000000000004">
      <c r="A7" s="60"/>
      <c r="B7" s="61" t="s">
        <v>29</v>
      </c>
      <c r="C7" s="62"/>
      <c r="D7" s="62"/>
      <c r="E7" s="62"/>
      <c r="F7" s="62"/>
      <c r="G7" s="62"/>
      <c r="H7" s="62"/>
      <c r="I7" s="62"/>
      <c r="J7" s="62"/>
      <c r="K7" s="62"/>
      <c r="L7" s="63"/>
      <c r="M7" s="62"/>
      <c r="N7" s="62"/>
      <c r="O7" s="64"/>
      <c r="P7" s="62"/>
      <c r="Q7" s="62"/>
      <c r="R7" s="62"/>
      <c r="S7" s="62"/>
      <c r="T7" s="62"/>
      <c r="U7" s="62"/>
      <c r="V7" s="62"/>
      <c r="W7" s="64"/>
      <c r="X7" s="62"/>
      <c r="Y7" s="63"/>
      <c r="Z7" s="65"/>
      <c r="AA7" s="66" t="str">
        <f t="shared" ref="AA7:AA40" si="0">B7</f>
        <v/>
      </c>
    </row>
    <row r="8" spans="1:27" ht="14" customHeight="1" x14ac:dyDescent="0.55000000000000004">
      <c r="A8" s="60"/>
      <c r="B8" s="67" t="s">
        <v>30</v>
      </c>
      <c r="C8" s="62">
        <f t="shared" ref="C8:C16" si="1">SUM(D8:L8,O8:V8)</f>
        <v>99.999999999999986</v>
      </c>
      <c r="D8" s="57">
        <f>'[1]付録8-3'!D8/'[1]付録8-3'!$C8*100</f>
        <v>3.6131907338040428</v>
      </c>
      <c r="E8" s="57">
        <f>'[1]付録8-3'!E8/'[1]付録8-3'!$C8*100</f>
        <v>4.2360513664493951</v>
      </c>
      <c r="F8" s="57">
        <f>'[1]付録8-3'!F8/'[1]付録8-3'!$C8*100</f>
        <v>4.5607110229524892</v>
      </c>
      <c r="G8" s="57">
        <f>'[1]付録8-3'!G8/'[1]付録8-3'!$C8*100</f>
        <v>4.5464000386063761</v>
      </c>
      <c r="H8" s="57">
        <f>'[1]付録8-3'!H8/'[1]付録8-3'!$C8*100</f>
        <v>4.8013352481208509</v>
      </c>
      <c r="I8" s="57">
        <f>'[1]付録8-3'!I8/'[1]付録8-3'!$C8*100</f>
        <v>4.924309869420588</v>
      </c>
      <c r="J8" s="57">
        <f>'[1]付録8-3'!J8/'[1]付録8-3'!$C8*100</f>
        <v>5.0030202833242088</v>
      </c>
      <c r="K8" s="57">
        <f>'[1]付録8-3'!K8/'[1]付録8-3'!$C8*100</f>
        <v>5.7020952279523485</v>
      </c>
      <c r="L8" s="68">
        <f>'[1]付録8-3'!L8/'[1]付録8-3'!$C8*100</f>
        <v>6.3259543013660338</v>
      </c>
      <c r="M8" s="57"/>
      <c r="N8" s="57"/>
      <c r="O8" s="69">
        <f>'[1]付録8-3'!O8/'[1]付録8-3'!$C8*100</f>
        <v>7.822117792713712</v>
      </c>
      <c r="P8" s="57">
        <f>'[1]付録8-3'!P8/'[1]付録8-3'!$C8*100</f>
        <v>7.8357631498809361</v>
      </c>
      <c r="Q8" s="57">
        <f>'[1]付録8-3'!Q8/'[1]付録8-3'!$C8*100</f>
        <v>6.2269422585062992</v>
      </c>
      <c r="R8" s="57">
        <f>'[1]付録8-3'!R8/'[1]付録8-3'!$C8*100</f>
        <v>5.5471705020659403</v>
      </c>
      <c r="S8" s="57">
        <f>'[1]付録8-3'!S8/'[1]付録8-3'!$C8*100</f>
        <v>5.4323498137075932</v>
      </c>
      <c r="T8" s="57">
        <f>'[1]付録8-3'!T8/'[1]付録8-3'!$C8*100</f>
        <v>7.0328503653461176</v>
      </c>
      <c r="U8" s="57">
        <f>'[1]付録8-3'!U8/'[1]付録8-3'!$C8*100</f>
        <v>5.9086060602026498</v>
      </c>
      <c r="V8" s="57">
        <f>'[1]付録8-3'!V8/'[1]付録8-3'!$C8*100</f>
        <v>10.481131965580419</v>
      </c>
      <c r="W8" s="69">
        <f>'[1]付録8-3'!W8/'[1]付録8-3'!$C8*100</f>
        <v>12.409953123205927</v>
      </c>
      <c r="X8" s="57">
        <f>'[1]付録8-3'!X8/'[1]付録8-3'!$C8*100</f>
        <v>58.735108671957292</v>
      </c>
      <c r="Y8" s="68">
        <f>'[1]付録8-3'!Y8/'[1]付録8-3'!$C8*100</f>
        <v>28.854938204836778</v>
      </c>
      <c r="Z8" s="65"/>
      <c r="AA8" s="66" t="str">
        <f t="shared" si="0"/>
        <v>広島市</v>
      </c>
    </row>
    <row r="9" spans="1:27" ht="14" customHeight="1" x14ac:dyDescent="0.55000000000000004">
      <c r="A9" s="60"/>
      <c r="B9" s="67" t="s">
        <v>31</v>
      </c>
      <c r="C9" s="62">
        <f t="shared" si="1"/>
        <v>100</v>
      </c>
      <c r="D9" s="57">
        <f>'[1]付録8-3'!D9/'[1]付録8-3'!$C9*100</f>
        <v>3.2338237800374938</v>
      </c>
      <c r="E9" s="57">
        <f>'[1]付録8-3'!E9/'[1]付録8-3'!$C9*100</f>
        <v>3.3857865136624441</v>
      </c>
      <c r="F9" s="57">
        <f>'[1]付録8-3'!F9/'[1]付録8-3'!$C9*100</f>
        <v>3.3090950406180761</v>
      </c>
      <c r="G9" s="57">
        <f>'[1]付録8-3'!G9/'[1]付録8-3'!$C9*100</f>
        <v>3.4028290632278586</v>
      </c>
      <c r="H9" s="57">
        <f>'[1]付録8-3'!H9/'[1]付録8-3'!$C9*100</f>
        <v>5.1752542180310179</v>
      </c>
      <c r="I9" s="57">
        <f>'[1]付録8-3'!I9/'[1]付録8-3'!$C9*100</f>
        <v>6.2943816394932686</v>
      </c>
      <c r="J9" s="57">
        <f>'[1]付録8-3'!J9/'[1]付録8-3'!$C9*100</f>
        <v>6.0714082826790889</v>
      </c>
      <c r="K9" s="57">
        <f>'[1]付録8-3'!K9/'[1]付録8-3'!$C9*100</f>
        <v>6.3242061012327451</v>
      </c>
      <c r="L9" s="68">
        <f>'[1]付録8-3'!L9/'[1]付録8-3'!$C9*100</f>
        <v>6.7275464409475658</v>
      </c>
      <c r="M9" s="57"/>
      <c r="N9" s="57"/>
      <c r="O9" s="69">
        <f>'[1]付録8-3'!O9/'[1]付録8-3'!$C9*100</f>
        <v>7.8850195989319998</v>
      </c>
      <c r="P9" s="57">
        <f>'[1]付録8-3'!P9/'[1]付録8-3'!$C9*100</f>
        <v>8.0327216951655966</v>
      </c>
      <c r="Q9" s="57">
        <f>'[1]付録8-3'!Q9/'[1]付録8-3'!$C9*100</f>
        <v>6.2347327160143156</v>
      </c>
      <c r="R9" s="57">
        <f>'[1]付録8-3'!R9/'[1]付録8-3'!$C9*100</f>
        <v>5.6893711299210361</v>
      </c>
      <c r="S9" s="57">
        <f>'[1]付録8-3'!S9/'[1]付録8-3'!$C9*100</f>
        <v>5.3172754644094757</v>
      </c>
      <c r="T9" s="57">
        <f>'[1]付録8-3'!T9/'[1]付録8-3'!$C9*100</f>
        <v>6.5926262568880301</v>
      </c>
      <c r="U9" s="57">
        <f>'[1]付録8-3'!U9/'[1]付録8-3'!$C9*100</f>
        <v>5.5019030847014712</v>
      </c>
      <c r="V9" s="57">
        <f>'[1]付録8-3'!V9/'[1]付録8-3'!$C9*100</f>
        <v>10.822018974038517</v>
      </c>
      <c r="W9" s="69">
        <f>'[1]付録8-3'!W9/'[1]付録8-3'!$C9*100</f>
        <v>9.9287053343180141</v>
      </c>
      <c r="X9" s="57">
        <f>'[1]付録8-3'!X9/'[1]付録8-3'!$C9*100</f>
        <v>61.8374708856445</v>
      </c>
      <c r="Y9" s="68">
        <f>'[1]付録8-3'!Y9/'[1]付録8-3'!$C9*100</f>
        <v>28.233823780037493</v>
      </c>
      <c r="Z9" s="65"/>
      <c r="AA9" s="66" t="str">
        <f t="shared" si="0"/>
        <v>　　中区</v>
      </c>
    </row>
    <row r="10" spans="1:27" ht="14" customHeight="1" x14ac:dyDescent="0.55000000000000004">
      <c r="A10" s="60"/>
      <c r="B10" s="67" t="s">
        <v>32</v>
      </c>
      <c r="C10" s="62">
        <f t="shared" si="1"/>
        <v>100.00000000000001</v>
      </c>
      <c r="D10" s="57">
        <f>'[1]付録8-3'!D10/'[1]付録8-3'!$C10*100</f>
        <v>3.5362452764805861</v>
      </c>
      <c r="E10" s="57">
        <f>'[1]付録8-3'!E10/'[1]付録8-3'!$C10*100</f>
        <v>4.2573554891833467</v>
      </c>
      <c r="F10" s="57">
        <f>'[1]付録8-3'!F10/'[1]付録8-3'!$C10*100</f>
        <v>4.4801240903615449</v>
      </c>
      <c r="G10" s="57">
        <f>'[1]付録8-3'!G10/'[1]付録8-3'!$C10*100</f>
        <v>4.4916750548670814</v>
      </c>
      <c r="H10" s="57">
        <f>'[1]付録8-3'!H10/'[1]付録8-3'!$C10*100</f>
        <v>4.5989340109899173</v>
      </c>
      <c r="I10" s="57">
        <f>'[1]付録8-3'!I10/'[1]付録8-3'!$C10*100</f>
        <v>4.5989340109899173</v>
      </c>
      <c r="J10" s="57">
        <f>'[1]付録8-3'!J10/'[1]付録8-3'!$C10*100</f>
        <v>4.7358954472698471</v>
      </c>
      <c r="K10" s="57">
        <f>'[1]付録8-3'!K10/'[1]付録8-3'!$C10*100</f>
        <v>5.5510635138034026</v>
      </c>
      <c r="L10" s="68">
        <f>'[1]付録8-3'!L10/'[1]付録8-3'!$C10*100</f>
        <v>6.1121103612151622</v>
      </c>
      <c r="M10" s="57"/>
      <c r="N10" s="57"/>
      <c r="O10" s="69">
        <f>'[1]付録8-3'!O10/'[1]付録8-3'!$C10*100</f>
        <v>7.34311314994802</v>
      </c>
      <c r="P10" s="57">
        <f>'[1]付録8-3'!P10/'[1]付録8-3'!$C10*100</f>
        <v>7.8051517301694702</v>
      </c>
      <c r="Q10" s="57">
        <f>'[1]付録8-3'!Q10/'[1]付録8-3'!$C10*100</f>
        <v>6.7985676804013124</v>
      </c>
      <c r="R10" s="57">
        <f>'[1]付録8-3'!R10/'[1]付録8-3'!$C10*100</f>
        <v>5.8101351462847148</v>
      </c>
      <c r="S10" s="57">
        <f>'[1]付録8-3'!S10/'[1]付録8-3'!$C10*100</f>
        <v>5.6418210920611864</v>
      </c>
      <c r="T10" s="57">
        <f>'[1]付録8-3'!T10/'[1]付録8-3'!$C10*100</f>
        <v>6.9998844903549449</v>
      </c>
      <c r="U10" s="57">
        <f>'[1]付録8-3'!U10/'[1]付録8-3'!$C10*100</f>
        <v>6.1731654593158529</v>
      </c>
      <c r="V10" s="57">
        <f>'[1]付録8-3'!V10/'[1]付録8-3'!$C10*100</f>
        <v>11.065823996303692</v>
      </c>
      <c r="W10" s="69">
        <f>'[1]付録8-3'!W10/'[1]付録8-3'!$C10*100</f>
        <v>12.273724856025478</v>
      </c>
      <c r="X10" s="57">
        <f>'[1]付録8-3'!X10/'[1]付録8-3'!$C10*100</f>
        <v>57.845580105938843</v>
      </c>
      <c r="Y10" s="68">
        <f>'[1]付録8-3'!Y10/'[1]付録8-3'!$C10*100</f>
        <v>29.880695038035675</v>
      </c>
      <c r="Z10" s="65"/>
      <c r="AA10" s="66" t="str">
        <f t="shared" si="0"/>
        <v>　　東区</v>
      </c>
    </row>
    <row r="11" spans="1:27" ht="14" customHeight="1" x14ac:dyDescent="0.55000000000000004">
      <c r="A11" s="60"/>
      <c r="B11" s="67" t="s">
        <v>33</v>
      </c>
      <c r="C11" s="62">
        <f t="shared" si="1"/>
        <v>100.00000000000001</v>
      </c>
      <c r="D11" s="57">
        <f>'[1]付録8-3'!D11/'[1]付録8-3'!$C11*100</f>
        <v>3.4416637292915055</v>
      </c>
      <c r="E11" s="57">
        <f>'[1]付録8-3'!E11/'[1]付録8-3'!$C11*100</f>
        <v>4.2410997532604862</v>
      </c>
      <c r="F11" s="57">
        <f>'[1]付録8-3'!F11/'[1]付録8-3'!$C11*100</f>
        <v>4.4821995065209732</v>
      </c>
      <c r="G11" s="57">
        <f>'[1]付録8-3'!G11/'[1]付録8-3'!$C11*100</f>
        <v>4.4088826224885445</v>
      </c>
      <c r="H11" s="57">
        <f>'[1]付録8-3'!H11/'[1]付録8-3'!$C11*100</f>
        <v>4.8713429679238631</v>
      </c>
      <c r="I11" s="57">
        <f>'[1]付録8-3'!I11/'[1]付録8-3'!$C11*100</f>
        <v>5.1209023616496294</v>
      </c>
      <c r="J11" s="57">
        <f>'[1]付録8-3'!J11/'[1]付録8-3'!$C11*100</f>
        <v>5.0320761367641875</v>
      </c>
      <c r="K11" s="57">
        <f>'[1]付録8-3'!K11/'[1]付録8-3'!$C11*100</f>
        <v>5.7892139584067674</v>
      </c>
      <c r="L11" s="68">
        <f>'[1]付録8-3'!L11/'[1]付録8-3'!$C11*100</f>
        <v>6.3123017271765942</v>
      </c>
      <c r="M11" s="57"/>
      <c r="N11" s="57"/>
      <c r="O11" s="69">
        <f>'[1]付録8-3'!O11/'[1]付録8-3'!$C11*100</f>
        <v>8.1015156855833634</v>
      </c>
      <c r="P11" s="57">
        <f>'[1]付録8-3'!P11/'[1]付録8-3'!$C11*100</f>
        <v>8.022559041240747</v>
      </c>
      <c r="Q11" s="57">
        <f>'[1]付録8-3'!Q11/'[1]付録8-3'!$C11*100</f>
        <v>6.2982023264011282</v>
      </c>
      <c r="R11" s="57">
        <f>'[1]付録8-3'!R11/'[1]付録8-3'!$C11*100</f>
        <v>5.6876982728234049</v>
      </c>
      <c r="S11" s="57">
        <f>'[1]付録8-3'!S11/'[1]付録8-3'!$C11*100</f>
        <v>5.1843496651392318</v>
      </c>
      <c r="T11" s="57">
        <f>'[1]付録8-3'!T11/'[1]付録8-3'!$C11*100</f>
        <v>6.5505816002819879</v>
      </c>
      <c r="U11" s="57">
        <f>'[1]付録8-3'!U11/'[1]付録8-3'!$C11*100</f>
        <v>5.6905181529784983</v>
      </c>
      <c r="V11" s="57">
        <f>'[1]付録8-3'!V11/'[1]付録8-3'!$C11*100</f>
        <v>10.764892492069086</v>
      </c>
      <c r="W11" s="69">
        <f>'[1]付録8-3'!W11/'[1]付録8-3'!$C11*100</f>
        <v>12.164962989072963</v>
      </c>
      <c r="X11" s="57">
        <f>'[1]付録8-3'!X11/'[1]付録8-3'!$C11*100</f>
        <v>59.644695100458236</v>
      </c>
      <c r="Y11" s="68">
        <f>'[1]付録8-3'!Y11/'[1]付録8-3'!$C11*100</f>
        <v>28.190341910468803</v>
      </c>
      <c r="Z11" s="65"/>
      <c r="AA11" s="66" t="str">
        <f t="shared" si="0"/>
        <v>　　南区</v>
      </c>
    </row>
    <row r="12" spans="1:27" ht="14" customHeight="1" x14ac:dyDescent="0.55000000000000004">
      <c r="A12" s="60"/>
      <c r="B12" s="67" t="s">
        <v>34</v>
      </c>
      <c r="C12" s="62">
        <f t="shared" si="1"/>
        <v>100.00000000000001</v>
      </c>
      <c r="D12" s="57">
        <f>'[1]付録8-3'!D12/'[1]付録8-3'!$C12*100</f>
        <v>3.6302930732948222</v>
      </c>
      <c r="E12" s="57">
        <f>'[1]付録8-3'!E12/'[1]付録8-3'!$C12*100</f>
        <v>4.0500291483385453</v>
      </c>
      <c r="F12" s="57">
        <f>'[1]付録8-3'!F12/'[1]付録8-3'!$C12*100</f>
        <v>4.3902697546239864</v>
      </c>
      <c r="G12" s="57">
        <f>'[1]付録8-3'!G12/'[1]付録8-3'!$C12*100</f>
        <v>4.3669510837882237</v>
      </c>
      <c r="H12" s="57">
        <f>'[1]付録8-3'!H12/'[1]付録8-3'!$C12*100</f>
        <v>4.8852615400922144</v>
      </c>
      <c r="I12" s="57">
        <f>'[1]付録8-3'!I12/'[1]付録8-3'!$C12*100</f>
        <v>5.4979066193226984</v>
      </c>
      <c r="J12" s="57">
        <f>'[1]付録8-3'!J12/'[1]付録8-3'!$C12*100</f>
        <v>5.3537548359743496</v>
      </c>
      <c r="K12" s="57">
        <f>'[1]付録8-3'!K12/'[1]付録8-3'!$C12*100</f>
        <v>6.0278764110445708</v>
      </c>
      <c r="L12" s="68">
        <f>'[1]付録8-3'!L12/'[1]付録8-3'!$C12*100</f>
        <v>6.5313477131803497</v>
      </c>
      <c r="M12" s="57"/>
      <c r="N12" s="57"/>
      <c r="O12" s="69">
        <f>'[1]付録8-3'!O12/'[1]付録8-3'!$C12*100</f>
        <v>8.0756796862578835</v>
      </c>
      <c r="P12" s="57">
        <f>'[1]付録8-3'!P12/'[1]付録8-3'!$C12*100</f>
        <v>8.0248025862525836</v>
      </c>
      <c r="Q12" s="57">
        <f>'[1]付録8-3'!Q12/'[1]付録8-3'!$C12*100</f>
        <v>6.693518469447242</v>
      </c>
      <c r="R12" s="57">
        <f>'[1]付録8-3'!R12/'[1]付録8-3'!$C12*100</f>
        <v>5.7003550797604534</v>
      </c>
      <c r="S12" s="57">
        <f>'[1]付録8-3'!S12/'[1]付録8-3'!$C12*100</f>
        <v>5.321956648471037</v>
      </c>
      <c r="T12" s="57">
        <f>'[1]付録8-3'!T12/'[1]付録8-3'!$C12*100</f>
        <v>6.4168742381684236</v>
      </c>
      <c r="U12" s="57">
        <f>'[1]付録8-3'!U12/'[1]付録8-3'!$C12*100</f>
        <v>5.2509406963803062</v>
      </c>
      <c r="V12" s="57">
        <f>'[1]付録8-3'!V12/'[1]付録8-3'!$C12*100</f>
        <v>9.7821824156023105</v>
      </c>
      <c r="W12" s="69">
        <f>'[1]付録8-3'!W12/'[1]付録8-3'!$C12*100</f>
        <v>12.070591976257353</v>
      </c>
      <c r="X12" s="57">
        <f>'[1]付録8-3'!X12/'[1]付録8-3'!$C12*100</f>
        <v>61.157454025120572</v>
      </c>
      <c r="Y12" s="68">
        <f>'[1]付録8-3'!Y12/'[1]付録8-3'!$C12*100</f>
        <v>26.771953998622077</v>
      </c>
      <c r="Z12" s="70"/>
      <c r="AA12" s="66" t="str">
        <f t="shared" si="0"/>
        <v>　　西区</v>
      </c>
    </row>
    <row r="13" spans="1:27" ht="14" customHeight="1" x14ac:dyDescent="0.55000000000000004">
      <c r="A13" s="60"/>
      <c r="B13" s="67" t="s">
        <v>35</v>
      </c>
      <c r="C13" s="62">
        <f t="shared" si="1"/>
        <v>100</v>
      </c>
      <c r="D13" s="57">
        <f>'[1]付録8-3'!D13/'[1]付録8-3'!$C13*100</f>
        <v>4.2939131840594937</v>
      </c>
      <c r="E13" s="57">
        <f>'[1]付録8-3'!E13/'[1]付録8-3'!$C13*100</f>
        <v>5.0424379597445643</v>
      </c>
      <c r="F13" s="57">
        <f>'[1]付録8-3'!F13/'[1]付録8-3'!$C13*100</f>
        <v>5.4943011882628729</v>
      </c>
      <c r="G13" s="57">
        <f>'[1]付録8-3'!G13/'[1]付録8-3'!$C13*100</f>
        <v>5.4045752162315095</v>
      </c>
      <c r="H13" s="57">
        <f>'[1]付録8-3'!H13/'[1]付録8-3'!$C13*100</f>
        <v>5.3568830328995229</v>
      </c>
      <c r="I13" s="57">
        <f>'[1]付録8-3'!I13/'[1]付録8-3'!$C13*100</f>
        <v>5.1935979306442492</v>
      </c>
      <c r="J13" s="57">
        <f>'[1]付録8-3'!J13/'[1]付録8-3'!$C13*100</f>
        <v>5.1960229569153666</v>
      </c>
      <c r="K13" s="57">
        <f>'[1]付録8-3'!K13/'[1]付録8-3'!$C13*100</f>
        <v>5.9696063374019888</v>
      </c>
      <c r="L13" s="68">
        <f>'[1]付録8-3'!L13/'[1]付録8-3'!$C13*100</f>
        <v>6.9032414517823941</v>
      </c>
      <c r="M13" s="57"/>
      <c r="N13" s="57"/>
      <c r="O13" s="69">
        <f>'[1]付録8-3'!O13/'[1]付録8-3'!$C13*100</f>
        <v>8.5231590008891764</v>
      </c>
      <c r="P13" s="57">
        <f>'[1]付録8-3'!P13/'[1]付録8-3'!$C13*100</f>
        <v>8.2572144531565765</v>
      </c>
      <c r="Q13" s="57">
        <f>'[1]付録8-3'!Q13/'[1]付録8-3'!$C13*100</f>
        <v>5.7206369735672133</v>
      </c>
      <c r="R13" s="57">
        <f>'[1]付録8-3'!R13/'[1]付録8-3'!$C13*100</f>
        <v>4.6180583622989246</v>
      </c>
      <c r="S13" s="57">
        <f>'[1]付録8-3'!S13/'[1]付録8-3'!$C13*100</f>
        <v>4.2801713685231588</v>
      </c>
      <c r="T13" s="57">
        <f>'[1]付録8-3'!T13/'[1]付録8-3'!$C13*100</f>
        <v>5.9890065475709315</v>
      </c>
      <c r="U13" s="57">
        <f>'[1]付録8-3'!U13/'[1]付録8-3'!$C13*100</f>
        <v>5.2194648775361738</v>
      </c>
      <c r="V13" s="57">
        <f>'[1]付録8-3'!V13/'[1]付録8-3'!$C13*100</f>
        <v>8.5377091585158844</v>
      </c>
      <c r="W13" s="69">
        <f>'[1]付録8-3'!W13/'[1]付録8-3'!$C13*100</f>
        <v>14.830652332066933</v>
      </c>
      <c r="X13" s="57">
        <f>'[1]付録8-3'!X13/'[1]付録8-3'!$C13*100</f>
        <v>61.142995715786917</v>
      </c>
      <c r="Y13" s="68">
        <f>'[1]付録8-3'!Y13/'[1]付録8-3'!$C13*100</f>
        <v>24.02635195214615</v>
      </c>
      <c r="Z13" s="70"/>
      <c r="AA13" s="66" t="str">
        <f t="shared" si="0"/>
        <v>　　安佐南区</v>
      </c>
    </row>
    <row r="14" spans="1:27" ht="14" customHeight="1" x14ac:dyDescent="0.55000000000000004">
      <c r="A14" s="60"/>
      <c r="B14" s="67" t="s">
        <v>36</v>
      </c>
      <c r="C14" s="62">
        <f t="shared" si="1"/>
        <v>100</v>
      </c>
      <c r="D14" s="57">
        <f>'[1]付録8-3'!D14/'[1]付録8-3'!$C14*100</f>
        <v>2.7480381165919283</v>
      </c>
      <c r="E14" s="57">
        <f>'[1]付録8-3'!E14/'[1]付録8-3'!$C14*100</f>
        <v>3.4893497757847531</v>
      </c>
      <c r="F14" s="57">
        <f>'[1]付録8-3'!F14/'[1]付録8-3'!$C14*100</f>
        <v>4.1956278026905833</v>
      </c>
      <c r="G14" s="57">
        <f>'[1]付録8-3'!G14/'[1]付録8-3'!$C14*100</f>
        <v>4.3385650224215251</v>
      </c>
      <c r="H14" s="57">
        <f>'[1]付録8-3'!H14/'[1]付録8-3'!$C14*100</f>
        <v>4.1227578475336317</v>
      </c>
      <c r="I14" s="57">
        <f>'[1]付録8-3'!I14/'[1]付録8-3'!$C14*100</f>
        <v>3.2371076233183862</v>
      </c>
      <c r="J14" s="57">
        <f>'[1]付録8-3'!J14/'[1]付録8-3'!$C14*100</f>
        <v>3.7121636771300448</v>
      </c>
      <c r="K14" s="57">
        <f>'[1]付録8-3'!K14/'[1]付録8-3'!$C14*100</f>
        <v>4.5655829596412554</v>
      </c>
      <c r="L14" s="68">
        <f>'[1]付録8-3'!L14/'[1]付録8-3'!$C14*100</f>
        <v>5.1485426008968611</v>
      </c>
      <c r="M14" s="57"/>
      <c r="N14" s="57"/>
      <c r="O14" s="69">
        <f>'[1]付録8-3'!O14/'[1]付録8-3'!$C14*100</f>
        <v>6.9394618834080717</v>
      </c>
      <c r="P14" s="57">
        <f>'[1]付録8-3'!P14/'[1]付録8-3'!$C14*100</f>
        <v>7.2197309417040358</v>
      </c>
      <c r="Q14" s="57">
        <f>'[1]付録8-3'!Q14/'[1]付録8-3'!$C14*100</f>
        <v>5.9360986547085197</v>
      </c>
      <c r="R14" s="57">
        <f>'[1]付録8-3'!R14/'[1]付録8-3'!$C14*100</f>
        <v>6.1322869955156944</v>
      </c>
      <c r="S14" s="57">
        <f>'[1]付録8-3'!S14/'[1]付録8-3'!$C14*100</f>
        <v>7.0571748878923772</v>
      </c>
      <c r="T14" s="57">
        <f>'[1]付録8-3'!T14/'[1]付録8-3'!$C14*100</f>
        <v>9.6566704035874444</v>
      </c>
      <c r="U14" s="57">
        <f>'[1]付録8-3'!U14/'[1]付録8-3'!$C14*100</f>
        <v>8.1502242152466362</v>
      </c>
      <c r="V14" s="57">
        <f>'[1]付録8-3'!V14/'[1]付録8-3'!$C14*100</f>
        <v>13.350616591928253</v>
      </c>
      <c r="W14" s="69">
        <f>'[1]付録8-3'!W14/'[1]付録8-3'!$C14*100</f>
        <v>10.433015695067265</v>
      </c>
      <c r="X14" s="57">
        <f>'[1]付録8-3'!X14/'[1]付録8-3'!$C14*100</f>
        <v>51.352298206278022</v>
      </c>
      <c r="Y14" s="68">
        <f>'[1]付録8-3'!Y14/'[1]付録8-3'!$C14*100</f>
        <v>38.21468609865471</v>
      </c>
      <c r="Z14" s="70"/>
      <c r="AA14" s="66" t="str">
        <f t="shared" si="0"/>
        <v>　　安佐北区</v>
      </c>
    </row>
    <row r="15" spans="1:27" ht="14" customHeight="1" x14ac:dyDescent="0.55000000000000004">
      <c r="A15" s="60"/>
      <c r="B15" s="67" t="s">
        <v>37</v>
      </c>
      <c r="C15" s="62">
        <f t="shared" si="1"/>
        <v>100</v>
      </c>
      <c r="D15" s="57">
        <f>'[1]付録8-3'!D15/'[1]付録8-3'!$C15*100</f>
        <v>3.3752709203362055</v>
      </c>
      <c r="E15" s="57">
        <f>'[1]付録8-3'!E15/'[1]付録8-3'!$C15*100</f>
        <v>4.0994872337051333</v>
      </c>
      <c r="F15" s="57">
        <f>'[1]付録8-3'!F15/'[1]付録8-3'!$C15*100</f>
        <v>4.7840566686049586</v>
      </c>
      <c r="G15" s="57">
        <f>'[1]付録8-3'!G15/'[1]付録8-3'!$C15*100</f>
        <v>4.9664323095628271</v>
      </c>
      <c r="H15" s="57">
        <f>'[1]付録8-3'!H15/'[1]付録8-3'!$C15*100</f>
        <v>4.5884654014907227</v>
      </c>
      <c r="I15" s="57">
        <f>'[1]付録8-3'!I15/'[1]付録8-3'!$C15*100</f>
        <v>4.694190410741661</v>
      </c>
      <c r="J15" s="57">
        <f>'[1]付録8-3'!J15/'[1]付録8-3'!$C15*100</f>
        <v>4.4457366390019555</v>
      </c>
      <c r="K15" s="57">
        <f>'[1]付録8-3'!K15/'[1]付録8-3'!$C15*100</f>
        <v>4.9770048104879203</v>
      </c>
      <c r="L15" s="68">
        <f>'[1]付録8-3'!L15/'[1]付録8-3'!$C15*100</f>
        <v>5.8677380134270765</v>
      </c>
      <c r="M15" s="57"/>
      <c r="N15" s="57"/>
      <c r="O15" s="69">
        <f>'[1]付録8-3'!O15/'[1]付録8-3'!$C15*100</f>
        <v>7.4166093989533222</v>
      </c>
      <c r="P15" s="57">
        <f>'[1]付録8-3'!P15/'[1]付録8-3'!$C15*100</f>
        <v>8.0139557012211231</v>
      </c>
      <c r="Q15" s="57">
        <f>'[1]付録8-3'!Q15/'[1]付録8-3'!$C15*100</f>
        <v>6.7478987154411376</v>
      </c>
      <c r="R15" s="57">
        <f>'[1]付録8-3'!R15/'[1]付録8-3'!$C15*100</f>
        <v>5.2730348363905479</v>
      </c>
      <c r="S15" s="57">
        <f>'[1]付録8-3'!S15/'[1]付録8-3'!$C15*100</f>
        <v>5.265105460696728</v>
      </c>
      <c r="T15" s="57">
        <f>'[1]付録8-3'!T15/'[1]付録8-3'!$C15*100</f>
        <v>7.4932600306602524</v>
      </c>
      <c r="U15" s="57">
        <f>'[1]付録8-3'!U15/'[1]付録8-3'!$C15*100</f>
        <v>6.4175080615319553</v>
      </c>
      <c r="V15" s="57">
        <f>'[1]付録8-3'!V15/'[1]付録8-3'!$C15*100</f>
        <v>11.574245387746473</v>
      </c>
      <c r="W15" s="69">
        <f>'[1]付録8-3'!W15/'[1]付録8-3'!$C15*100</f>
        <v>12.258814822646297</v>
      </c>
      <c r="X15" s="57">
        <f>'[1]付録8-3'!X15/'[1]付録8-3'!$C15*100</f>
        <v>56.991066236718289</v>
      </c>
      <c r="Y15" s="68">
        <f>'[1]付録8-3'!Y15/'[1]付録8-3'!$C15*100</f>
        <v>30.750118940635407</v>
      </c>
      <c r="Z15" s="70"/>
      <c r="AA15" s="66" t="str">
        <f t="shared" si="0"/>
        <v>　　安芸区</v>
      </c>
    </row>
    <row r="16" spans="1:27" ht="14" customHeight="1" x14ac:dyDescent="0.55000000000000004">
      <c r="A16" s="60"/>
      <c r="B16" s="67" t="s">
        <v>38</v>
      </c>
      <c r="C16" s="62">
        <f t="shared" si="1"/>
        <v>99.999999999999986</v>
      </c>
      <c r="D16" s="57">
        <f>'[1]付録8-3'!D16/'[1]付録8-3'!$C16*100</f>
        <v>4.0097560975609756</v>
      </c>
      <c r="E16" s="57">
        <f>'[1]付録8-3'!E16/'[1]付録8-3'!$C16*100</f>
        <v>4.7163763066202087</v>
      </c>
      <c r="F16" s="57">
        <f>'[1]付録8-3'!F16/'[1]付録8-3'!$C16*100</f>
        <v>4.7944250871080136</v>
      </c>
      <c r="G16" s="57">
        <f>'[1]付録8-3'!G16/'[1]付録8-3'!$C16*100</f>
        <v>4.5923344947735192</v>
      </c>
      <c r="H16" s="57">
        <f>'[1]付録8-3'!H16/'[1]付録8-3'!$C16*100</f>
        <v>4.255052264808362</v>
      </c>
      <c r="I16" s="57">
        <f>'[1]付録8-3'!I16/'[1]付録8-3'!$C16*100</f>
        <v>4.2411149825783969</v>
      </c>
      <c r="J16" s="57">
        <f>'[1]付録8-3'!J16/'[1]付録8-3'!$C16*100</f>
        <v>4.9351916376306617</v>
      </c>
      <c r="K16" s="57">
        <f>'[1]付録8-3'!K16/'[1]付録8-3'!$C16*100</f>
        <v>5.7560975609756104</v>
      </c>
      <c r="L16" s="68">
        <f>'[1]付録8-3'!L16/'[1]付録8-3'!$C16*100</f>
        <v>6.2731707317073173</v>
      </c>
      <c r="M16" s="57"/>
      <c r="N16" s="57"/>
      <c r="O16" s="69">
        <f>'[1]付録8-3'!O16/'[1]付録8-3'!$C16*100</f>
        <v>7.4383275261324044</v>
      </c>
      <c r="P16" s="57">
        <f>'[1]付録8-3'!P16/'[1]付録8-3'!$C16*100</f>
        <v>7.0271777003484317</v>
      </c>
      <c r="Q16" s="57">
        <f>'[1]付録8-3'!Q16/'[1]付録8-3'!$C16*100</f>
        <v>5.9400696864111504</v>
      </c>
      <c r="R16" s="57">
        <f>'[1]付録8-3'!R16/'[1]付録8-3'!$C16*100</f>
        <v>6.0097560975609756</v>
      </c>
      <c r="S16" s="57">
        <f>'[1]付録8-3'!S16/'[1]付録8-3'!$C16*100</f>
        <v>6.2174216027874563</v>
      </c>
      <c r="T16" s="57">
        <f>'[1]付録8-3'!T16/'[1]付録8-3'!$C16*100</f>
        <v>7.7268292682926827</v>
      </c>
      <c r="U16" s="57">
        <f>'[1]付録8-3'!U16/'[1]付録8-3'!$C16*100</f>
        <v>5.8550522648083625</v>
      </c>
      <c r="V16" s="57">
        <f>'[1]付録8-3'!V16/'[1]付録8-3'!$C16*100</f>
        <v>10.21184668989547</v>
      </c>
      <c r="W16" s="69">
        <f>'[1]付録8-3'!W16/'[1]付録8-3'!$C16*100</f>
        <v>13.520557491289198</v>
      </c>
      <c r="X16" s="57">
        <f>'[1]付録8-3'!X16/'[1]付録8-3'!$C16*100</f>
        <v>56.468292682926823</v>
      </c>
      <c r="Y16" s="68">
        <f>'[1]付録8-3'!Y16/'[1]付録8-3'!$C16*100</f>
        <v>30.011149825783974</v>
      </c>
      <c r="Z16" s="70"/>
      <c r="AA16" s="66" t="str">
        <f t="shared" si="0"/>
        <v>　　佐伯区</v>
      </c>
    </row>
    <row r="17" spans="1:27" ht="14" customHeight="1" x14ac:dyDescent="0.55000000000000004">
      <c r="A17" s="60"/>
      <c r="B17" s="61" t="s">
        <v>29</v>
      </c>
      <c r="C17" s="62"/>
      <c r="D17" s="57"/>
      <c r="E17" s="57"/>
      <c r="F17" s="57"/>
      <c r="G17" s="57"/>
      <c r="H17" s="57"/>
      <c r="I17" s="57"/>
      <c r="J17" s="57"/>
      <c r="K17" s="57"/>
      <c r="L17" s="68"/>
      <c r="M17" s="57"/>
      <c r="N17" s="57"/>
      <c r="O17" s="69"/>
      <c r="P17" s="57"/>
      <c r="Q17" s="57"/>
      <c r="R17" s="57"/>
      <c r="S17" s="57"/>
      <c r="T17" s="57"/>
      <c r="U17" s="57"/>
      <c r="V17" s="57"/>
      <c r="W17" s="69"/>
      <c r="X17" s="57"/>
      <c r="Y17" s="68"/>
      <c r="Z17" s="70"/>
      <c r="AA17" s="66" t="str">
        <f t="shared" si="0"/>
        <v/>
      </c>
    </row>
    <row r="18" spans="1:27" ht="14" customHeight="1" x14ac:dyDescent="0.55000000000000004">
      <c r="A18" s="60"/>
      <c r="B18" s="67" t="s">
        <v>39</v>
      </c>
      <c r="C18" s="62">
        <f>SUM(D18:L18,O18:V18)</f>
        <v>100</v>
      </c>
      <c r="D18" s="57">
        <f>'[1]付録8-3'!D18/'[1]付録8-3'!$C18*100</f>
        <v>3.5417936843561773</v>
      </c>
      <c r="E18" s="57">
        <f>'[1]付録8-3'!E18/'[1]付録8-3'!$C18*100</f>
        <v>4.2115822836807677</v>
      </c>
      <c r="F18" s="57">
        <f>'[1]付録8-3'!F18/'[1]付録8-3'!$C18*100</f>
        <v>4.5912300501152341</v>
      </c>
      <c r="G18" s="57">
        <f>'[1]付録8-3'!G18/'[1]付録8-3'!$C18*100</f>
        <v>4.4796706836686599</v>
      </c>
      <c r="H18" s="57">
        <f>'[1]付録8-3'!H18/'[1]付録8-3'!$C18*100</f>
        <v>4.3983793623820082</v>
      </c>
      <c r="I18" s="57">
        <f>'[1]付録8-3'!I18/'[1]付録8-3'!$C18*100</f>
        <v>4.2889819991611429</v>
      </c>
      <c r="J18" s="57">
        <f>'[1]付録8-3'!J18/'[1]付録8-3'!$C18*100</f>
        <v>4.5449631810850661</v>
      </c>
      <c r="K18" s="57">
        <f>'[1]付録8-3'!K18/'[1]付録8-3'!$C18*100</f>
        <v>5.3133391275019779</v>
      </c>
      <c r="L18" s="68">
        <f>'[1]付録8-3'!L18/'[1]付録8-3'!$C18*100</f>
        <v>5.9087548158621859</v>
      </c>
      <c r="M18" s="57"/>
      <c r="N18" s="57"/>
      <c r="O18" s="69">
        <f>'[1]付録8-3'!O18/'[1]付録8-3'!$C18*100</f>
        <v>7.281626864187281</v>
      </c>
      <c r="P18" s="57">
        <f>'[1]付録8-3'!P18/'[1]付録8-3'!$C18*100</f>
        <v>7.111693410646569</v>
      </c>
      <c r="Q18" s="57">
        <f>'[1]付録8-3'!Q18/'[1]付録8-3'!$C18*100</f>
        <v>5.9135112229587445</v>
      </c>
      <c r="R18" s="57">
        <f>'[1]付録8-3'!R18/'[1]付録8-3'!$C18*100</f>
        <v>5.7154717274838172</v>
      </c>
      <c r="S18" s="57">
        <f>'[1]付録8-3'!S18/'[1]付録8-3'!$C18*100</f>
        <v>6.1128479203690977</v>
      </c>
      <c r="T18" s="57">
        <f>'[1]付録8-3'!T18/'[1]付録8-3'!$C18*100</f>
        <v>7.8320728854527459</v>
      </c>
      <c r="U18" s="57">
        <f>'[1]付録8-3'!U18/'[1]付録8-3'!$C18*100</f>
        <v>6.4341215997094263</v>
      </c>
      <c r="V18" s="57">
        <f>'[1]付録8-3'!V18/'[1]付録8-3'!$C18*100</f>
        <v>12.319959181379099</v>
      </c>
      <c r="W18" s="69">
        <f>'[1]付録8-3'!W18/'[1]付録8-3'!$C18*100</f>
        <v>12.344606018152179</v>
      </c>
      <c r="X18" s="57">
        <f>'[1]付録8-3'!X18/'[1]付録8-3'!$C18*100</f>
        <v>54.956392394937446</v>
      </c>
      <c r="Y18" s="68">
        <f>'[1]付録8-3'!Y18/'[1]付録8-3'!$C18*100</f>
        <v>32.69900158691037</v>
      </c>
      <c r="Z18" s="70"/>
      <c r="AA18" s="66" t="str">
        <f t="shared" si="0"/>
        <v>福山市</v>
      </c>
    </row>
    <row r="19" spans="1:27" ht="14" customHeight="1" x14ac:dyDescent="0.55000000000000004">
      <c r="A19" s="60"/>
      <c r="B19" s="61" t="s">
        <v>29</v>
      </c>
      <c r="C19" s="62"/>
      <c r="D19" s="57"/>
      <c r="E19" s="57"/>
      <c r="F19" s="57"/>
      <c r="G19" s="57"/>
      <c r="H19" s="57"/>
      <c r="I19" s="57"/>
      <c r="J19" s="57"/>
      <c r="K19" s="57"/>
      <c r="L19" s="68"/>
      <c r="M19" s="57"/>
      <c r="N19" s="57"/>
      <c r="O19" s="69"/>
      <c r="P19" s="57"/>
      <c r="Q19" s="57"/>
      <c r="R19" s="57"/>
      <c r="S19" s="57"/>
      <c r="T19" s="57"/>
      <c r="U19" s="57"/>
      <c r="V19" s="57"/>
      <c r="W19" s="69"/>
      <c r="X19" s="57"/>
      <c r="Y19" s="68"/>
      <c r="Z19" s="70"/>
      <c r="AA19" s="66" t="str">
        <f t="shared" si="0"/>
        <v/>
      </c>
    </row>
    <row r="20" spans="1:27" ht="14" customHeight="1" x14ac:dyDescent="0.55000000000000004">
      <c r="A20" s="60"/>
      <c r="B20" s="67" t="s">
        <v>40</v>
      </c>
      <c r="C20" s="62">
        <f>SUM(D20:L20,O20:V20)</f>
        <v>100</v>
      </c>
      <c r="D20" s="57">
        <f>'[1]付録8-3'!D20/'[1]付録8-3'!$C20*100</f>
        <v>2.5513839921986348</v>
      </c>
      <c r="E20" s="57">
        <f>'[1]付録8-3'!E20/'[1]付録8-3'!$C20*100</f>
        <v>3.3127672342659968</v>
      </c>
      <c r="F20" s="57">
        <f>'[1]付録8-3'!F20/'[1]付録8-3'!$C20*100</f>
        <v>3.8650513839921983</v>
      </c>
      <c r="G20" s="57">
        <f>'[1]付録8-3'!G20/'[1]付録8-3'!$C20*100</f>
        <v>4.0591478508739032</v>
      </c>
      <c r="H20" s="57">
        <f>'[1]付録8-3'!H20/'[1]付録8-3'!$C20*100</f>
        <v>3.953191808566499</v>
      </c>
      <c r="I20" s="57">
        <f>'[1]付録8-3'!I20/'[1]付録8-3'!$C20*100</f>
        <v>3.3699647438301699</v>
      </c>
      <c r="J20" s="57">
        <f>'[1]付録8-3'!J20/'[1]付録8-3'!$C20*100</f>
        <v>3.5856274848098417</v>
      </c>
      <c r="K20" s="57">
        <f>'[1]付録8-3'!K20/'[1]付録8-3'!$C20*100</f>
        <v>4.1444752831745557</v>
      </c>
      <c r="L20" s="68">
        <f>'[1]付録8-3'!L20/'[1]付録8-3'!$C20*100</f>
        <v>5.0136898957317531</v>
      </c>
      <c r="M20" s="57"/>
      <c r="N20" s="57"/>
      <c r="O20" s="69">
        <f>'[1]付録8-3'!O20/'[1]付録8-3'!$C20*100</f>
        <v>6.5186407621333737</v>
      </c>
      <c r="P20" s="57">
        <f>'[1]付録8-3'!P20/'[1]付録8-3'!$C20*100</f>
        <v>6.998724776835946</v>
      </c>
      <c r="Q20" s="57">
        <f>'[1]付録8-3'!Q20/'[1]付録8-3'!$C20*100</f>
        <v>5.9869852224139226</v>
      </c>
      <c r="R20" s="57">
        <f>'[1]付録8-3'!R20/'[1]付録8-3'!$C20*100</f>
        <v>5.9785462455929785</v>
      </c>
      <c r="S20" s="57">
        <f>'[1]付録8-3'!S20/'[1]付録8-3'!$C20*100</f>
        <v>6.1623284074713078</v>
      </c>
      <c r="T20" s="57">
        <f>'[1]付録8-3'!T20/'[1]付録8-3'!$C20*100</f>
        <v>8.9265621483759663</v>
      </c>
      <c r="U20" s="57">
        <f>'[1]付録8-3'!U20/'[1]付録8-3'!$C20*100</f>
        <v>8.6621408746530637</v>
      </c>
      <c r="V20" s="57">
        <f>'[1]付録8-3'!V20/'[1]付録8-3'!$C20*100</f>
        <v>16.910771885079889</v>
      </c>
      <c r="W20" s="69">
        <f>'[1]付録8-3'!W20/'[1]付録8-3'!$C20*100</f>
        <v>9.7292026104568308</v>
      </c>
      <c r="X20" s="57">
        <f>'[1]付録8-3'!X20/'[1]付録8-3'!$C20*100</f>
        <v>49.60899407396294</v>
      </c>
      <c r="Y20" s="68">
        <f>'[1]付録8-3'!Y20/'[1]付録8-3'!$C20*100</f>
        <v>40.661803315580222</v>
      </c>
      <c r="Z20" s="70"/>
      <c r="AA20" s="66" t="str">
        <f t="shared" si="0"/>
        <v>呉市</v>
      </c>
    </row>
    <row r="21" spans="1:27" ht="14" customHeight="1" x14ac:dyDescent="0.55000000000000004">
      <c r="A21" s="60"/>
      <c r="B21" s="71" t="s">
        <v>29</v>
      </c>
      <c r="C21" s="62"/>
      <c r="D21" s="57"/>
      <c r="E21" s="57"/>
      <c r="F21" s="57"/>
      <c r="G21" s="57"/>
      <c r="H21" s="57"/>
      <c r="I21" s="57"/>
      <c r="J21" s="57"/>
      <c r="K21" s="57"/>
      <c r="L21" s="68"/>
      <c r="M21" s="57"/>
      <c r="N21" s="57"/>
      <c r="O21" s="69"/>
      <c r="P21" s="57"/>
      <c r="Q21" s="57"/>
      <c r="R21" s="57"/>
      <c r="S21" s="57"/>
      <c r="T21" s="57"/>
      <c r="U21" s="57"/>
      <c r="V21" s="57"/>
      <c r="W21" s="69"/>
      <c r="X21" s="57"/>
      <c r="Y21" s="68"/>
      <c r="Z21" s="70"/>
      <c r="AA21" s="72" t="str">
        <f t="shared" si="0"/>
        <v/>
      </c>
    </row>
    <row r="22" spans="1:27" ht="14" customHeight="1" x14ac:dyDescent="0.55000000000000004">
      <c r="A22" s="60"/>
      <c r="B22" s="67" t="s">
        <v>41</v>
      </c>
      <c r="C22" s="62">
        <f t="shared" ref="C22:C35" si="2">SUM(D22:L22,O22:V22)</f>
        <v>100.00000000000001</v>
      </c>
      <c r="D22" s="57">
        <f>'[1]付録8-3'!D22/'[1]付録8-3'!$C22*100</f>
        <v>3.4523033141637516</v>
      </c>
      <c r="E22" s="57">
        <f>'[1]付録8-3'!E22/'[1]付録8-3'!$C22*100</f>
        <v>4.165530325487639</v>
      </c>
      <c r="F22" s="57">
        <f>'[1]付録8-3'!F22/'[1]付録8-3'!$C22*100</f>
        <v>4.1441868737771985</v>
      </c>
      <c r="G22" s="57">
        <f>'[1]付録8-3'!G22/'[1]付録8-3'!$C22*100</f>
        <v>4.1169146854805243</v>
      </c>
      <c r="H22" s="57">
        <f>'[1]付録8-3'!H22/'[1]付録8-3'!$C22*100</f>
        <v>3.9046659156933656</v>
      </c>
      <c r="I22" s="57">
        <f>'[1]付録8-3'!I22/'[1]付録8-3'!$C22*100</f>
        <v>3.8951799371553921</v>
      </c>
      <c r="J22" s="57">
        <f>'[1]付録8-3'!J22/'[1]付録8-3'!$C22*100</f>
        <v>4.2983340250192681</v>
      </c>
      <c r="K22" s="57">
        <f>'[1]付録8-3'!K22/'[1]付録8-3'!$C22*100</f>
        <v>5.1864587656370427</v>
      </c>
      <c r="L22" s="68">
        <f>'[1]付録8-3'!L22/'[1]付録8-3'!$C22*100</f>
        <v>5.535661350566194</v>
      </c>
      <c r="M22" s="57"/>
      <c r="N22" s="57"/>
      <c r="O22" s="69">
        <f>'[1]付録8-3'!O22/'[1]付録8-3'!$C22*100</f>
        <v>6.6674571648781642</v>
      </c>
      <c r="P22" s="57">
        <f>'[1]付録8-3'!P22/'[1]付録8-3'!$C22*100</f>
        <v>6.6591569336574379</v>
      </c>
      <c r="Q22" s="57">
        <f>'[1]付録8-3'!Q22/'[1]付録8-3'!$C22*100</f>
        <v>5.8226122013398944</v>
      </c>
      <c r="R22" s="57">
        <f>'[1]付録8-3'!R22/'[1]付録8-3'!$C22*100</f>
        <v>5.9702377423371082</v>
      </c>
      <c r="S22" s="57">
        <f>'[1]付録8-3'!S22/'[1]付録8-3'!$C22*100</f>
        <v>6.5204244975395742</v>
      </c>
      <c r="T22" s="57">
        <f>'[1]付録8-3'!T22/'[1]付録8-3'!$C22*100</f>
        <v>8.4069484792790661</v>
      </c>
      <c r="U22" s="57">
        <f>'[1]付録8-3'!U22/'[1]付録8-3'!$C22*100</f>
        <v>6.9538151419932417</v>
      </c>
      <c r="V22" s="57">
        <f>'[1]付録8-3'!V22/'[1]付録8-3'!$C22*100</f>
        <v>14.300112645995139</v>
      </c>
      <c r="W22" s="69">
        <f>'[1]付録8-3'!W22/'[1]付録8-3'!$C22*100</f>
        <v>11.762020513428588</v>
      </c>
      <c r="X22" s="57">
        <f>'[1]付録8-3'!X22/'[1]付録8-3'!$C22*100</f>
        <v>52.056678721764392</v>
      </c>
      <c r="Y22" s="68">
        <f>'[1]付録8-3'!Y22/'[1]付録8-3'!$C22*100</f>
        <v>36.18130076480702</v>
      </c>
      <c r="Z22" s="70"/>
      <c r="AA22" s="66" t="str">
        <f t="shared" si="0"/>
        <v>西部</v>
      </c>
    </row>
    <row r="23" spans="1:27" ht="14" customHeight="1" x14ac:dyDescent="0.55000000000000004">
      <c r="A23" s="60"/>
      <c r="B23" s="67" t="s">
        <v>42</v>
      </c>
      <c r="C23" s="62">
        <f t="shared" si="2"/>
        <v>100</v>
      </c>
      <c r="D23" s="57">
        <f>'[1]付録8-3'!D23/'[1]付録8-3'!$C23*100</f>
        <v>3.3447023875013757</v>
      </c>
      <c r="E23" s="57">
        <f>'[1]付録8-3'!E23/'[1]付録8-3'!$C23*100</f>
        <v>4.2757729123115853</v>
      </c>
      <c r="F23" s="57">
        <f>'[1]付録8-3'!F23/'[1]付録8-3'!$C23*100</f>
        <v>4.1850038508086698</v>
      </c>
      <c r="G23" s="57">
        <f>'[1]付録8-3'!G23/'[1]付録8-3'!$C23*100</f>
        <v>4.109362966222907</v>
      </c>
      <c r="H23" s="57">
        <f>'[1]付録8-3'!H23/'[1]付録8-3'!$C23*100</f>
        <v>4.0405985256903945</v>
      </c>
      <c r="I23" s="57">
        <f>'[1]付録8-3'!I23/'[1]付録8-3'!$C23*100</f>
        <v>3.908570799867972</v>
      </c>
      <c r="J23" s="57">
        <f>'[1]付録8-3'!J23/'[1]付録8-3'!$C23*100</f>
        <v>4.2881505116074372</v>
      </c>
      <c r="K23" s="57">
        <f>'[1]付録8-3'!K23/'[1]付録8-3'!$C23*100</f>
        <v>5.3319947188909671</v>
      </c>
      <c r="L23" s="68">
        <f>'[1]付録8-3'!L23/'[1]付録8-3'!$C23*100</f>
        <v>5.7817141599735944</v>
      </c>
      <c r="M23" s="57"/>
      <c r="N23" s="57"/>
      <c r="O23" s="69">
        <f>'[1]付録8-3'!O23/'[1]付録8-3'!$C23*100</f>
        <v>6.6880294861921001</v>
      </c>
      <c r="P23" s="57">
        <f>'[1]付録8-3'!P23/'[1]付録8-3'!$C23*100</f>
        <v>6.6756518868962482</v>
      </c>
      <c r="Q23" s="57">
        <f>'[1]付録8-3'!Q23/'[1]付録8-3'!$C23*100</f>
        <v>5.9673781494113767</v>
      </c>
      <c r="R23" s="57">
        <f>'[1]付録8-3'!R23/'[1]付録8-3'!$C23*100</f>
        <v>6.3084497744526349</v>
      </c>
      <c r="S23" s="57">
        <f>'[1]付録8-3'!S23/'[1]付録8-3'!$C23*100</f>
        <v>6.9589613818901972</v>
      </c>
      <c r="T23" s="57">
        <f>'[1]付録8-3'!T23/'[1]付録8-3'!$C23*100</f>
        <v>8.473154362416107</v>
      </c>
      <c r="U23" s="57">
        <f>'[1]付録8-3'!U23/'[1]付録8-3'!$C23*100</f>
        <v>6.6839036197601498</v>
      </c>
      <c r="V23" s="57">
        <f>'[1]付録8-3'!V23/'[1]付録8-3'!$C23*100</f>
        <v>12.978600506106282</v>
      </c>
      <c r="W23" s="69">
        <f>'[1]付録8-3'!W23/'[1]付録8-3'!$C23*100</f>
        <v>11.805479150621631</v>
      </c>
      <c r="X23" s="57">
        <f>'[1]付録8-3'!X23/'[1]付録8-3'!$C23*100</f>
        <v>53.099900979205636</v>
      </c>
      <c r="Y23" s="68">
        <f>'[1]付録8-3'!Y23/'[1]付録8-3'!$C23*100</f>
        <v>35.094619870172735</v>
      </c>
      <c r="Z23" s="70"/>
      <c r="AA23" s="66" t="str">
        <f t="shared" si="0"/>
        <v>　西部</v>
      </c>
    </row>
    <row r="24" spans="1:27" ht="14" customHeight="1" x14ac:dyDescent="0.55000000000000004">
      <c r="A24" s="60"/>
      <c r="B24" s="67" t="s">
        <v>43</v>
      </c>
      <c r="C24" s="62">
        <f t="shared" si="2"/>
        <v>99.999999999999986</v>
      </c>
      <c r="D24" s="57">
        <f>'[1]付録8-3'!D24/'[1]付録8-3'!$C24*100</f>
        <v>3.0109002210534341</v>
      </c>
      <c r="E24" s="57">
        <f>'[1]付録8-3'!E24/'[1]付録8-3'!$C24*100</f>
        <v>3.5521000076225322</v>
      </c>
      <c r="F24" s="57">
        <f>'[1]付録8-3'!F24/'[1]付録8-3'!$C24*100</f>
        <v>3.8341336992148789</v>
      </c>
      <c r="G24" s="57">
        <f>'[1]付録8-3'!G24/'[1]付録8-3'!$C24*100</f>
        <v>3.7274182483420994</v>
      </c>
      <c r="H24" s="57">
        <f>'[1]付録8-3'!H24/'[1]付録8-3'!$C24*100</f>
        <v>3.8874914246512691</v>
      </c>
      <c r="I24" s="57">
        <f>'[1]付録8-3'!I24/'[1]付録8-3'!$C24*100</f>
        <v>3.5902126686485252</v>
      </c>
      <c r="J24" s="57">
        <f>'[1]付録8-3'!J24/'[1]付録8-3'!$C24*100</f>
        <v>3.8951139568564677</v>
      </c>
      <c r="K24" s="57">
        <f>'[1]付録8-3'!K24/'[1]付録8-3'!$C24*100</f>
        <v>4.8174403536854937</v>
      </c>
      <c r="L24" s="68">
        <f>'[1]付録8-3'!L24/'[1]付録8-3'!$C24*100</f>
        <v>4.8403079503010895</v>
      </c>
      <c r="M24" s="57"/>
      <c r="N24" s="57"/>
      <c r="O24" s="69">
        <f>'[1]付録8-3'!O24/'[1]付録8-3'!$C24*100</f>
        <v>5.9989328454912716</v>
      </c>
      <c r="P24" s="57">
        <f>'[1]付録8-3'!P24/'[1]付録8-3'!$C24*100</f>
        <v>6.6163579541123561</v>
      </c>
      <c r="Q24" s="57">
        <f>'[1]付録8-3'!Q24/'[1]付録8-3'!$C24*100</f>
        <v>5.6178062352313436</v>
      </c>
      <c r="R24" s="57">
        <f>'[1]付録8-3'!R24/'[1]付録8-3'!$C24*100</f>
        <v>6.3038341336992154</v>
      </c>
      <c r="S24" s="57">
        <f>'[1]付録8-3'!S24/'[1]付録8-3'!$C24*100</f>
        <v>6.6468480829331504</v>
      </c>
      <c r="T24" s="57">
        <f>'[1]付録8-3'!T24/'[1]付録8-3'!$C24*100</f>
        <v>9.1089259852122879</v>
      </c>
      <c r="U24" s="57">
        <f>'[1]付録8-3'!U24/'[1]付録8-3'!$C24*100</f>
        <v>7.7978504459181339</v>
      </c>
      <c r="V24" s="57">
        <f>'[1]付録8-3'!V24/'[1]付録8-3'!$C24*100</f>
        <v>16.754325787026449</v>
      </c>
      <c r="W24" s="69">
        <f>'[1]付録8-3'!W24/'[1]付録8-3'!$C24*100</f>
        <v>10.397133927890845</v>
      </c>
      <c r="X24" s="57">
        <f>'[1]付録8-3'!X24/'[1]付録8-3'!$C24*100</f>
        <v>49.294915771019134</v>
      </c>
      <c r="Y24" s="68">
        <f>'[1]付録8-3'!Y24/'[1]付録8-3'!$C24*100</f>
        <v>40.307950301090024</v>
      </c>
      <c r="Z24" s="70"/>
      <c r="AA24" s="66" t="str">
        <f t="shared" si="0"/>
        <v>　　大竹市</v>
      </c>
    </row>
    <row r="25" spans="1:27" ht="14" customHeight="1" x14ac:dyDescent="0.55000000000000004">
      <c r="A25" s="60"/>
      <c r="B25" s="67" t="s">
        <v>44</v>
      </c>
      <c r="C25" s="62">
        <f t="shared" si="2"/>
        <v>100.00000000000001</v>
      </c>
      <c r="D25" s="57">
        <f>'[1]付録8-3'!D25/'[1]付録8-3'!$C25*100</f>
        <v>3.4181866997801755</v>
      </c>
      <c r="E25" s="57">
        <f>'[1]付録8-3'!E25/'[1]付録8-3'!$C25*100</f>
        <v>4.4350846575940128</v>
      </c>
      <c r="F25" s="57">
        <f>'[1]付録8-3'!F25/'[1]付録8-3'!$C25*100</f>
        <v>4.262245565754367</v>
      </c>
      <c r="G25" s="57">
        <f>'[1]付録8-3'!G25/'[1]付録8-3'!$C25*100</f>
        <v>4.1934455389055758</v>
      </c>
      <c r="H25" s="57">
        <f>'[1]付録8-3'!H25/'[1]付録8-3'!$C25*100</f>
        <v>4.0743040289966936</v>
      </c>
      <c r="I25" s="57">
        <f>'[1]付録8-3'!I25/'[1]付録8-3'!$C25*100</f>
        <v>3.9786552111825211</v>
      </c>
      <c r="J25" s="57">
        <f>'[1]付録8-3'!J25/'[1]付録8-3'!$C25*100</f>
        <v>4.3746748779219038</v>
      </c>
      <c r="K25" s="57">
        <f>'[1]付録8-3'!K25/'[1]付録8-3'!$C25*100</f>
        <v>5.4452704176665039</v>
      </c>
      <c r="L25" s="68">
        <f>'[1]付録8-3'!L25/'[1]付録8-3'!$C25*100</f>
        <v>5.9889584347154869</v>
      </c>
      <c r="M25" s="57"/>
      <c r="N25" s="57"/>
      <c r="O25" s="69">
        <f>'[1]付録8-3'!O25/'[1]付録8-3'!$C25*100</f>
        <v>6.8397294984310246</v>
      </c>
      <c r="P25" s="57">
        <f>'[1]付録8-3'!P25/'[1]付録8-3'!$C25*100</f>
        <v>6.6887050492507507</v>
      </c>
      <c r="Q25" s="57">
        <f>'[1]付録8-3'!Q25/'[1]付録8-3'!$C25*100</f>
        <v>6.0443340660815865</v>
      </c>
      <c r="R25" s="57">
        <f>'[1]付録8-3'!R25/'[1]付録8-3'!$C25*100</f>
        <v>6.3094658768647323</v>
      </c>
      <c r="S25" s="57">
        <f>'[1]付録8-3'!S25/'[1]付録8-3'!$C25*100</f>
        <v>7.0276710351886971</v>
      </c>
      <c r="T25" s="57">
        <f>'[1]付録8-3'!T25/'[1]付録8-3'!$C25*100</f>
        <v>8.3331934958803888</v>
      </c>
      <c r="U25" s="57">
        <f>'[1]付録8-3'!U25/'[1]付録8-3'!$C25*100</f>
        <v>6.4386756833856325</v>
      </c>
      <c r="V25" s="57">
        <f>'[1]付録8-3'!V25/'[1]付録8-3'!$C25*100</f>
        <v>12.147399862399947</v>
      </c>
      <c r="W25" s="69">
        <f>'[1]付録8-3'!W25/'[1]付録8-3'!$C25*100</f>
        <v>12.115516923128556</v>
      </c>
      <c r="X25" s="57">
        <f>'[1]付録8-3'!X25/'[1]付録8-3'!$C25*100</f>
        <v>53.937543000016788</v>
      </c>
      <c r="Y25" s="68">
        <f>'[1]付録8-3'!Y25/'[1]付録8-3'!$C25*100</f>
        <v>33.946940076854666</v>
      </c>
      <c r="Z25" s="70"/>
      <c r="AA25" s="66" t="str">
        <f t="shared" si="0"/>
        <v>　　廿日市市</v>
      </c>
    </row>
    <row r="26" spans="1:27" ht="14" customHeight="1" x14ac:dyDescent="0.55000000000000004">
      <c r="A26" s="60"/>
      <c r="B26" s="67" t="s">
        <v>45</v>
      </c>
      <c r="C26" s="62">
        <f t="shared" si="2"/>
        <v>100</v>
      </c>
      <c r="D26" s="57">
        <f>'[1]付録8-3'!D26/'[1]付録8-3'!$C26*100</f>
        <v>3.7445372637696104</v>
      </c>
      <c r="E26" s="57">
        <f>'[1]付録8-3'!E26/'[1]付録8-3'!$C26*100</f>
        <v>4.2682569624257471</v>
      </c>
      <c r="F26" s="57">
        <f>'[1]付録8-3'!F26/'[1]付録8-3'!$C26*100</f>
        <v>4.322152054457475</v>
      </c>
      <c r="G26" s="57">
        <f>'[1]付録8-3'!G26/'[1]付録8-3'!$C26*100</f>
        <v>4.2682569624257471</v>
      </c>
      <c r="H26" s="57">
        <f>'[1]付録8-3'!H26/'[1]付録8-3'!$C26*100</f>
        <v>3.9390282480580194</v>
      </c>
      <c r="I26" s="57">
        <f>'[1]付録8-3'!I26/'[1]付録8-3'!$C26*100</f>
        <v>4.0878255673630068</v>
      </c>
      <c r="J26" s="57">
        <f>'[1]付録8-3'!J26/'[1]付録8-3'!$C26*100</f>
        <v>4.4873522278590761</v>
      </c>
      <c r="K26" s="57">
        <f>'[1]付録8-3'!K26/'[1]付録8-3'!$C26*100</f>
        <v>5.2700026947546021</v>
      </c>
      <c r="L26" s="68">
        <f>'[1]付録8-3'!L26/'[1]付録8-3'!$C26*100</f>
        <v>5.5019859169781258</v>
      </c>
      <c r="M26" s="57"/>
      <c r="N26" s="57"/>
      <c r="O26" s="69">
        <f>'[1]付録8-3'!O26/'[1]付録8-3'!$C26*100</f>
        <v>6.8224156717554569</v>
      </c>
      <c r="P26" s="57">
        <f>'[1]付録8-3'!P26/'[1]付録8-3'!$C26*100</f>
        <v>6.8282738339328191</v>
      </c>
      <c r="Q26" s="57">
        <f>'[1]付録8-3'!Q26/'[1]付録8-3'!$C26*100</f>
        <v>5.766774847394875</v>
      </c>
      <c r="R26" s="57">
        <f>'[1]付録8-3'!R26/'[1]付録8-3'!$C26*100</f>
        <v>5.5898583496385514</v>
      </c>
      <c r="S26" s="57">
        <f>'[1]付録8-3'!S26/'[1]付録8-3'!$C26*100</f>
        <v>5.9682956262961184</v>
      </c>
      <c r="T26" s="57">
        <f>'[1]付録8-3'!T26/'[1]付録8-3'!$C26*100</f>
        <v>7.992876474792328</v>
      </c>
      <c r="U26" s="57">
        <f>'[1]付録8-3'!U26/'[1]付録8-3'!$C26*100</f>
        <v>6.7439162985788101</v>
      </c>
      <c r="V26" s="57">
        <f>'[1]付録8-3'!V26/'[1]付録8-3'!$C26*100</f>
        <v>14.398190999519631</v>
      </c>
      <c r="W26" s="69">
        <f>'[1]付録8-3'!W26/'[1]付録8-3'!$C26*100</f>
        <v>12.334946280652833</v>
      </c>
      <c r="X26" s="57">
        <f>'[1]付録8-3'!X26/'[1]付録8-3'!$C26*100</f>
        <v>52.561774320160282</v>
      </c>
      <c r="Y26" s="68">
        <f>'[1]付録8-3'!Y26/'[1]付録8-3'!$C26*100</f>
        <v>35.103279399186889</v>
      </c>
      <c r="Z26" s="70"/>
      <c r="AA26" s="66" t="str">
        <f t="shared" si="0"/>
        <v>　広島支所</v>
      </c>
    </row>
    <row r="27" spans="1:27" ht="14" customHeight="1" x14ac:dyDescent="0.55000000000000004">
      <c r="A27" s="60"/>
      <c r="B27" s="67" t="s">
        <v>46</v>
      </c>
      <c r="C27" s="62">
        <f t="shared" si="2"/>
        <v>100</v>
      </c>
      <c r="D27" s="57">
        <f>'[1]付録8-3'!D27/'[1]付録8-3'!$C27*100</f>
        <v>2.2039180765805875</v>
      </c>
      <c r="E27" s="57">
        <f>'[1]付録8-3'!E27/'[1]付録8-3'!$C27*100</f>
        <v>3.2279608192341942</v>
      </c>
      <c r="F27" s="57">
        <f>'[1]付録8-3'!F27/'[1]付録8-3'!$C27*100</f>
        <v>3.7028791926387652</v>
      </c>
      <c r="G27" s="57">
        <f>'[1]付録8-3'!G27/'[1]付録8-3'!$C27*100</f>
        <v>4.0145443751855154</v>
      </c>
      <c r="H27" s="57">
        <f>'[1]付録8-3'!H27/'[1]付録8-3'!$C27*100</f>
        <v>3.1908578213119618</v>
      </c>
      <c r="I27" s="57">
        <f>'[1]付録8-3'!I27/'[1]付録8-3'!$C27*100</f>
        <v>2.7382012466607302</v>
      </c>
      <c r="J27" s="57">
        <f>'[1]付録8-3'!J27/'[1]付録8-3'!$C27*100</f>
        <v>2.8346690412585338</v>
      </c>
      <c r="K27" s="57">
        <f>'[1]付録8-3'!K27/'[1]付録8-3'!$C27*100</f>
        <v>3.9774413772632826</v>
      </c>
      <c r="L27" s="68">
        <f>'[1]付録8-3'!L27/'[1]付録8-3'!$C27*100</f>
        <v>4.4968833481745323</v>
      </c>
      <c r="M27" s="57"/>
      <c r="N27" s="57"/>
      <c r="O27" s="69">
        <f>'[1]付録8-3'!O27/'[1]付録8-3'!$C27*100</f>
        <v>5.7954882754526569</v>
      </c>
      <c r="P27" s="57">
        <f>'[1]付録8-3'!P27/'[1]付録8-3'!$C27*100</f>
        <v>5.9513208667260313</v>
      </c>
      <c r="Q27" s="57">
        <f>'[1]付録8-3'!Q27/'[1]付録8-3'!$C27*100</f>
        <v>5.3650934995547646</v>
      </c>
      <c r="R27" s="57">
        <f>'[1]付録8-3'!R27/'[1]付録8-3'!$C27*100</f>
        <v>6.4336598397150491</v>
      </c>
      <c r="S27" s="57">
        <f>'[1]付録8-3'!S27/'[1]付録8-3'!$C27*100</f>
        <v>7.6728999703176024</v>
      </c>
      <c r="T27" s="57">
        <f>'[1]付録8-3'!T27/'[1]付録8-3'!$C27*100</f>
        <v>9.8471356485604034</v>
      </c>
      <c r="U27" s="57">
        <f>'[1]付録8-3'!U27/'[1]付録8-3'!$C27*100</f>
        <v>8.0736123478777078</v>
      </c>
      <c r="V27" s="57">
        <f>'[1]付録8-3'!V27/'[1]付録8-3'!$C27*100</f>
        <v>20.473434253487682</v>
      </c>
      <c r="W27" s="69">
        <f>'[1]付録8-3'!W27/'[1]付録8-3'!$C27*100</f>
        <v>9.1347580884535464</v>
      </c>
      <c r="X27" s="57">
        <f>'[1]付録8-3'!X27/'[1]付録8-3'!$C27*100</f>
        <v>44.798159691303056</v>
      </c>
      <c r="Y27" s="68">
        <f>'[1]付録8-3'!Y27/'[1]付録8-3'!$C27*100</f>
        <v>46.067082220243392</v>
      </c>
      <c r="Z27" s="70"/>
      <c r="AA27" s="66" t="str">
        <f t="shared" si="0"/>
        <v>　　安芸高田市</v>
      </c>
    </row>
    <row r="28" spans="1:27" ht="14" customHeight="1" x14ac:dyDescent="0.55000000000000004">
      <c r="A28" s="60"/>
      <c r="B28" s="67" t="s">
        <v>47</v>
      </c>
      <c r="C28" s="62">
        <f t="shared" si="2"/>
        <v>100</v>
      </c>
      <c r="D28" s="57">
        <f>'[1]付録8-3'!D28/'[1]付録8-3'!$C28*100</f>
        <v>4.5996079022771825</v>
      </c>
      <c r="E28" s="57">
        <f>'[1]付録8-3'!E28/'[1]付録8-3'!$C28*100</f>
        <v>4.8672900015080689</v>
      </c>
      <c r="F28" s="57">
        <f>'[1]付録8-3'!F28/'[1]付録8-3'!$C28*100</f>
        <v>4.7617252299803949</v>
      </c>
      <c r="G28" s="57">
        <f>'[1]付録8-3'!G28/'[1]付録8-3'!$C28*100</f>
        <v>4.1961996682250033</v>
      </c>
      <c r="H28" s="57">
        <f>'[1]付録8-3'!H28/'[1]付録8-3'!$C28*100</f>
        <v>4.3281556326345951</v>
      </c>
      <c r="I28" s="57">
        <f>'[1]付録8-3'!I28/'[1]付録8-3'!$C28*100</f>
        <v>4.9577740913889308</v>
      </c>
      <c r="J28" s="57">
        <f>'[1]付録8-3'!J28/'[1]付録8-3'!$C28*100</f>
        <v>5.6137837430251842</v>
      </c>
      <c r="K28" s="57">
        <f>'[1]付録8-3'!K28/'[1]付録8-3'!$C28*100</f>
        <v>6.3942090182476248</v>
      </c>
      <c r="L28" s="68">
        <f>'[1]付録8-3'!L28/'[1]付録8-3'!$C28*100</f>
        <v>6.239632031367818</v>
      </c>
      <c r="M28" s="57"/>
      <c r="N28" s="57"/>
      <c r="O28" s="69">
        <f>'[1]付録8-3'!O28/'[1]付録8-3'!$C28*100</f>
        <v>7.3744533252903031</v>
      </c>
      <c r="P28" s="57">
        <f>'[1]付録8-3'!P28/'[1]付録8-3'!$C28*100</f>
        <v>7.4159251998190321</v>
      </c>
      <c r="Q28" s="57">
        <f>'[1]付録8-3'!Q28/'[1]付録8-3'!$C28*100</f>
        <v>6.4884632785401894</v>
      </c>
      <c r="R28" s="57">
        <f>'[1]付録8-3'!R28/'[1]付録8-3'!$C28*100</f>
        <v>5.5911627205549692</v>
      </c>
      <c r="S28" s="57">
        <f>'[1]付録8-3'!S28/'[1]付録8-3'!$C28*100</f>
        <v>5.2631578947368416</v>
      </c>
      <c r="T28" s="57">
        <f>'[1]付録8-3'!T28/'[1]付録8-3'!$C28*100</f>
        <v>6.2735635650731414</v>
      </c>
      <c r="U28" s="57">
        <f>'[1]付録8-3'!U28/'[1]付録8-3'!$C28*100</f>
        <v>5.4139647112049465</v>
      </c>
      <c r="V28" s="57">
        <f>'[1]付録8-3'!V28/'[1]付録8-3'!$C28*100</f>
        <v>10.220931986125773</v>
      </c>
      <c r="W28" s="69">
        <f>'[1]付録8-3'!W28/'[1]付録8-3'!$C28*100</f>
        <v>14.228623133765646</v>
      </c>
      <c r="X28" s="57">
        <f>'[1]付録8-3'!X28/'[1]付録8-3'!$C28*100</f>
        <v>58.599758709093649</v>
      </c>
      <c r="Y28" s="68">
        <f>'[1]付録8-3'!Y28/'[1]付録8-3'!$C28*100</f>
        <v>27.171618157140703</v>
      </c>
      <c r="Z28" s="70"/>
      <c r="AA28" s="66" t="str">
        <f t="shared" si="0"/>
        <v>　　府中町</v>
      </c>
    </row>
    <row r="29" spans="1:27" ht="14" customHeight="1" x14ac:dyDescent="0.55000000000000004">
      <c r="A29" s="60"/>
      <c r="B29" s="67" t="s">
        <v>48</v>
      </c>
      <c r="C29" s="62">
        <f t="shared" si="2"/>
        <v>99.999999999999986</v>
      </c>
      <c r="D29" s="57">
        <f>'[1]付録8-3'!D29/'[1]付録8-3'!$C29*100</f>
        <v>5.0984317650984314</v>
      </c>
      <c r="E29" s="57">
        <f>'[1]付録8-3'!E29/'[1]付録8-3'!$C29*100</f>
        <v>5.025025025025025</v>
      </c>
      <c r="F29" s="57">
        <f>'[1]付録8-3'!F29/'[1]付録8-3'!$C29*100</f>
        <v>4.5245245245245247</v>
      </c>
      <c r="G29" s="57">
        <f>'[1]付録8-3'!G29/'[1]付録8-3'!$C29*100</f>
        <v>4.4044044044044046</v>
      </c>
      <c r="H29" s="57">
        <f>'[1]付録8-3'!H29/'[1]付録8-3'!$C29*100</f>
        <v>4.3309976643309973</v>
      </c>
      <c r="I29" s="57">
        <f>'[1]付録8-3'!I29/'[1]付録8-3'!$C29*100</f>
        <v>5.5855855855855854</v>
      </c>
      <c r="J29" s="57">
        <f>'[1]付録8-3'!J29/'[1]付録8-3'!$C29*100</f>
        <v>6.0660660660660666</v>
      </c>
      <c r="K29" s="57">
        <f>'[1]付録8-3'!K29/'[1]付録8-3'!$C29*100</f>
        <v>6.4464464464464468</v>
      </c>
      <c r="L29" s="68">
        <f>'[1]付録8-3'!L29/'[1]付録8-3'!$C29*100</f>
        <v>6.3997330663997332</v>
      </c>
      <c r="M29" s="57"/>
      <c r="N29" s="57"/>
      <c r="O29" s="69">
        <f>'[1]付録8-3'!O29/'[1]付録8-3'!$C29*100</f>
        <v>7.5141808475141803</v>
      </c>
      <c r="P29" s="57">
        <f>'[1]付録8-3'!P29/'[1]付録8-3'!$C29*100</f>
        <v>7.2472472472472473</v>
      </c>
      <c r="Q29" s="57">
        <f>'[1]付録8-3'!Q29/'[1]付録8-3'!$C29*100</f>
        <v>5.4120787454120789</v>
      </c>
      <c r="R29" s="57">
        <f>'[1]付録8-3'!R29/'[1]付録8-3'!$C29*100</f>
        <v>4.8048048048048049</v>
      </c>
      <c r="S29" s="57">
        <f>'[1]付録8-3'!S29/'[1]付録8-3'!$C29*100</f>
        <v>5.0517183850517187</v>
      </c>
      <c r="T29" s="57">
        <f>'[1]付録8-3'!T29/'[1]付録8-3'!$C29*100</f>
        <v>6.8001334668001334</v>
      </c>
      <c r="U29" s="57">
        <f>'[1]付録8-3'!U29/'[1]付録8-3'!$C29*100</f>
        <v>5.6589923256589927</v>
      </c>
      <c r="V29" s="57">
        <f>'[1]付録8-3'!V29/'[1]付録8-3'!$C29*100</f>
        <v>9.6296296296296298</v>
      </c>
      <c r="W29" s="69">
        <f>'[1]付録8-3'!W29/'[1]付録8-3'!$C29*100</f>
        <v>14.647981314647982</v>
      </c>
      <c r="X29" s="57">
        <f>'[1]付録8-3'!X29/'[1]付録8-3'!$C29*100</f>
        <v>58.211544878211541</v>
      </c>
      <c r="Y29" s="68">
        <f>'[1]付録8-3'!Y29/'[1]付録8-3'!$C29*100</f>
        <v>27.140473807140474</v>
      </c>
      <c r="Z29" s="70"/>
      <c r="AA29" s="66" t="str">
        <f t="shared" si="0"/>
        <v>　　海田町</v>
      </c>
    </row>
    <row r="30" spans="1:27" ht="14" customHeight="1" x14ac:dyDescent="0.55000000000000004">
      <c r="A30" s="60"/>
      <c r="B30" s="67" t="s">
        <v>49</v>
      </c>
      <c r="C30" s="62">
        <f t="shared" si="2"/>
        <v>100</v>
      </c>
      <c r="D30" s="57">
        <f>'[1]付録8-3'!D30/'[1]付録8-3'!$C30*100</f>
        <v>3.1871515353249564</v>
      </c>
      <c r="E30" s="57">
        <f>'[1]付録8-3'!E30/'[1]付録8-3'!$C30*100</f>
        <v>4.0026628942331692</v>
      </c>
      <c r="F30" s="57">
        <f>'[1]付録8-3'!F30/'[1]付録8-3'!$C30*100</f>
        <v>4.3272031289007238</v>
      </c>
      <c r="G30" s="57">
        <f>'[1]付録8-3'!G30/'[1]付録8-3'!$C30*100</f>
        <v>4.4437047516018975</v>
      </c>
      <c r="H30" s="57">
        <f>'[1]付録8-3'!H30/'[1]付録8-3'!$C30*100</f>
        <v>3.961055171839893</v>
      </c>
      <c r="I30" s="57">
        <f>'[1]付録8-3'!I30/'[1]付録8-3'!$C30*100</f>
        <v>3.6698011150869605</v>
      </c>
      <c r="J30" s="57">
        <f>'[1]付録8-3'!J30/'[1]付録8-3'!$C30*100</f>
        <v>3.511691769992511</v>
      </c>
      <c r="K30" s="57">
        <f>'[1]付録8-3'!K30/'[1]付録8-3'!$C30*100</f>
        <v>4.7765665307481067</v>
      </c>
      <c r="L30" s="68">
        <f>'[1]付録8-3'!L30/'[1]付録8-3'!$C30*100</f>
        <v>4.8847466089706248</v>
      </c>
      <c r="M30" s="57"/>
      <c r="N30" s="57"/>
      <c r="O30" s="69">
        <f>'[1]付録8-3'!O30/'[1]付録8-3'!$C30*100</f>
        <v>6.8236664724972957</v>
      </c>
      <c r="P30" s="57">
        <f>'[1]付録8-3'!P30/'[1]付録8-3'!$C30*100</f>
        <v>7.414496130481818</v>
      </c>
      <c r="Q30" s="57">
        <f>'[1]付録8-3'!Q30/'[1]付録8-3'!$C30*100</f>
        <v>5.5587917117416996</v>
      </c>
      <c r="R30" s="57">
        <f>'[1]付録8-3'!R30/'[1]付録8-3'!$C30*100</f>
        <v>4.9679620537571774</v>
      </c>
      <c r="S30" s="57">
        <f>'[1]付録8-3'!S30/'[1]付録8-3'!$C30*100</f>
        <v>5.8833319464092533</v>
      </c>
      <c r="T30" s="57">
        <f>'[1]付録8-3'!T30/'[1]付録8-3'!$C30*100</f>
        <v>9.4948822501456274</v>
      </c>
      <c r="U30" s="57">
        <f>'[1]付録8-3'!U30/'[1]付録8-3'!$C30*100</f>
        <v>8.5961554464508616</v>
      </c>
      <c r="V30" s="57">
        <f>'[1]付録8-3'!V30/'[1]付録8-3'!$C30*100</f>
        <v>14.496130481817426</v>
      </c>
      <c r="W30" s="69">
        <f>'[1]付録8-3'!W30/'[1]付録8-3'!$C30*100</f>
        <v>11.51701755845885</v>
      </c>
      <c r="X30" s="57">
        <f>'[1]付録8-3'!X30/'[1]付録8-3'!$C30*100</f>
        <v>50.012482316717985</v>
      </c>
      <c r="Y30" s="68">
        <f>'[1]付録8-3'!Y30/'[1]付録8-3'!$C30*100</f>
        <v>38.470500124823168</v>
      </c>
      <c r="Z30" s="70"/>
      <c r="AA30" s="66" t="str">
        <f t="shared" si="0"/>
        <v>　　熊野町</v>
      </c>
    </row>
    <row r="31" spans="1:27" ht="14" customHeight="1" x14ac:dyDescent="0.55000000000000004">
      <c r="A31" s="60"/>
      <c r="B31" s="67" t="s">
        <v>50</v>
      </c>
      <c r="C31" s="62">
        <f t="shared" si="2"/>
        <v>100</v>
      </c>
      <c r="D31" s="57">
        <f>'[1]付録8-3'!D31/'[1]付録8-3'!$C31*100</f>
        <v>4.0332326283987916</v>
      </c>
      <c r="E31" s="57">
        <f>'[1]付録8-3'!E31/'[1]付録8-3'!$C31*100</f>
        <v>4.6223564954682779</v>
      </c>
      <c r="F31" s="57">
        <f>'[1]付録8-3'!F31/'[1]付録8-3'!$C31*100</f>
        <v>4.6978851963746227</v>
      </c>
      <c r="G31" s="57">
        <f>'[1]付録8-3'!G31/'[1]付録8-3'!$C31*100</f>
        <v>4.7734138972809665</v>
      </c>
      <c r="H31" s="57">
        <f>'[1]付録8-3'!H31/'[1]付録8-3'!$C31*100</f>
        <v>4.4108761329305137</v>
      </c>
      <c r="I31" s="57">
        <f>'[1]付録8-3'!I31/'[1]付録8-3'!$C31*100</f>
        <v>3.5347432024169185</v>
      </c>
      <c r="J31" s="57">
        <f>'[1]付録8-3'!J31/'[1]付録8-3'!$C31*100</f>
        <v>4.5468277945619331</v>
      </c>
      <c r="K31" s="57">
        <f>'[1]付録8-3'!K31/'[1]付録8-3'!$C31*100</f>
        <v>5.0151057401812684</v>
      </c>
      <c r="L31" s="68">
        <f>'[1]付録8-3'!L31/'[1]付録8-3'!$C31*100</f>
        <v>5.9063444108761329</v>
      </c>
      <c r="M31" s="57"/>
      <c r="N31" s="57"/>
      <c r="O31" s="69">
        <f>'[1]付録8-3'!O31/'[1]付録8-3'!$C31*100</f>
        <v>7.3262839879154082</v>
      </c>
      <c r="P31" s="57">
        <f>'[1]付録8-3'!P31/'[1]付録8-3'!$C31*100</f>
        <v>6.7824773413897281</v>
      </c>
      <c r="Q31" s="57">
        <f>'[1]付録8-3'!Q31/'[1]付録8-3'!$C31*100</f>
        <v>5.8610271903323259</v>
      </c>
      <c r="R31" s="57">
        <f>'[1]付録8-3'!R31/'[1]付録8-3'!$C31*100</f>
        <v>5.287009063444108</v>
      </c>
      <c r="S31" s="57">
        <f>'[1]付録8-3'!S31/'[1]付録8-3'!$C31*100</f>
        <v>5.166163141993958</v>
      </c>
      <c r="T31" s="57">
        <f>'[1]付録8-3'!T31/'[1]付録8-3'!$C31*100</f>
        <v>7.6283987915407856</v>
      </c>
      <c r="U31" s="57">
        <f>'[1]付録8-3'!U31/'[1]付録8-3'!$C31*100</f>
        <v>6.6012084592145008</v>
      </c>
      <c r="V31" s="57">
        <f>'[1]付録8-3'!V31/'[1]付録8-3'!$C31*100</f>
        <v>13.806646525679758</v>
      </c>
      <c r="W31" s="69">
        <f>'[1]付録8-3'!W31/'[1]付録8-3'!$C31*100</f>
        <v>13.353474320241693</v>
      </c>
      <c r="X31" s="57">
        <f>'[1]付録8-3'!X31/'[1]付録8-3'!$C31*100</f>
        <v>53.444108761329304</v>
      </c>
      <c r="Y31" s="68">
        <f>'[1]付録8-3'!Y31/'[1]付録8-3'!$C31*100</f>
        <v>33.202416918429002</v>
      </c>
      <c r="Z31" s="70"/>
      <c r="AA31" s="66" t="str">
        <f t="shared" si="0"/>
        <v>　　坂町</v>
      </c>
    </row>
    <row r="32" spans="1:27" ht="14" customHeight="1" x14ac:dyDescent="0.55000000000000004">
      <c r="A32" s="60"/>
      <c r="B32" s="67" t="s">
        <v>51</v>
      </c>
      <c r="C32" s="62">
        <f t="shared" si="2"/>
        <v>100</v>
      </c>
      <c r="D32" s="57">
        <f>'[1]付録8-3'!D32/'[1]付録8-3'!$C32*100</f>
        <v>1.4656895403064623</v>
      </c>
      <c r="E32" s="57">
        <f>'[1]付録8-3'!E32/'[1]付録8-3'!$C32*100</f>
        <v>3.1645569620253164</v>
      </c>
      <c r="F32" s="57">
        <f>'[1]付録8-3'!F32/'[1]付録8-3'!$C32*100</f>
        <v>2.8980679546968688</v>
      </c>
      <c r="G32" s="57">
        <f>'[1]付録8-3'!G32/'[1]付録8-3'!$C32*100</f>
        <v>3.0646235842771485</v>
      </c>
      <c r="H32" s="57">
        <f>'[1]付録8-3'!H32/'[1]付録8-3'!$C32*100</f>
        <v>2.3984010659560293</v>
      </c>
      <c r="I32" s="57">
        <f>'[1]付録8-3'!I32/'[1]付録8-3'!$C32*100</f>
        <v>2.0319786808794138</v>
      </c>
      <c r="J32" s="57">
        <f>'[1]付録8-3'!J32/'[1]付録8-3'!$C32*100</f>
        <v>2.1985343104596935</v>
      </c>
      <c r="K32" s="57">
        <f>'[1]付録8-3'!K32/'[1]付録8-3'!$C32*100</f>
        <v>2.8647568287808127</v>
      </c>
      <c r="L32" s="68">
        <f>'[1]付録8-3'!L32/'[1]付録8-3'!$C32*100</f>
        <v>3.4643570952698202</v>
      </c>
      <c r="M32" s="57"/>
      <c r="N32" s="57"/>
      <c r="O32" s="69">
        <f>'[1]付録8-3'!O32/'[1]付録8-3'!$C32*100</f>
        <v>3.9640239840106597</v>
      </c>
      <c r="P32" s="57">
        <f>'[1]付録8-3'!P32/'[1]付録8-3'!$C32*100</f>
        <v>4.6635576282478342</v>
      </c>
      <c r="Q32" s="57">
        <f>'[1]付録8-3'!Q32/'[1]付録8-3'!$C32*100</f>
        <v>4.4636908727514992</v>
      </c>
      <c r="R32" s="57">
        <f>'[1]付録8-3'!R32/'[1]付録8-3'!$C32*100</f>
        <v>6.3624250499666886</v>
      </c>
      <c r="S32" s="57">
        <f>'[1]付録8-3'!S32/'[1]付録8-3'!$C32*100</f>
        <v>7.5616255829447034</v>
      </c>
      <c r="T32" s="57">
        <f>'[1]付録8-3'!T32/'[1]付録8-3'!$C32*100</f>
        <v>10.792804796802132</v>
      </c>
      <c r="U32" s="57">
        <f>'[1]付録8-3'!U32/'[1]付録8-3'!$C32*100</f>
        <v>9.1938707528314456</v>
      </c>
      <c r="V32" s="57">
        <f>'[1]付録8-3'!V32/'[1]付録8-3'!$C32*100</f>
        <v>29.447035309793474</v>
      </c>
      <c r="W32" s="69">
        <f>'[1]付録8-3'!W32/'[1]付録8-3'!$C32*100</f>
        <v>7.5283144570286478</v>
      </c>
      <c r="X32" s="57">
        <f>'[1]付録8-3'!X32/'[1]付録8-3'!$C32*100</f>
        <v>35.476349100599606</v>
      </c>
      <c r="Y32" s="68">
        <f>'[1]付録8-3'!Y32/'[1]付録8-3'!$C32*100</f>
        <v>56.995336442371745</v>
      </c>
      <c r="Z32" s="70"/>
      <c r="AA32" s="66" t="str">
        <f t="shared" si="0"/>
        <v>　　安芸太田町</v>
      </c>
    </row>
    <row r="33" spans="1:27" ht="14" customHeight="1" x14ac:dyDescent="0.55000000000000004">
      <c r="A33" s="60"/>
      <c r="B33" s="67" t="s">
        <v>52</v>
      </c>
      <c r="C33" s="62">
        <f t="shared" si="2"/>
        <v>100</v>
      </c>
      <c r="D33" s="57">
        <f>'[1]付録8-3'!D33/'[1]付録8-3'!$C33*100</f>
        <v>2.5323708032542682</v>
      </c>
      <c r="E33" s="57">
        <f>'[1]付録8-3'!E33/'[1]付録8-3'!$C33*100</f>
        <v>3.2313509797181159</v>
      </c>
      <c r="F33" s="57">
        <f>'[1]付録8-3'!F33/'[1]付録8-3'!$C33*100</f>
        <v>3.7928268591726821</v>
      </c>
      <c r="G33" s="57">
        <f>'[1]付録8-3'!G33/'[1]付録8-3'!$C33*100</f>
        <v>4.4345135785493293</v>
      </c>
      <c r="H33" s="57">
        <f>'[1]付録8-3'!H33/'[1]付録8-3'!$C33*100</f>
        <v>3.3803139681448382</v>
      </c>
      <c r="I33" s="57">
        <f>'[1]付録8-3'!I33/'[1]付録8-3'!$C33*100</f>
        <v>2.6584164088461097</v>
      </c>
      <c r="J33" s="57">
        <f>'[1]付録8-3'!J33/'[1]付録8-3'!$C33*100</f>
        <v>2.9907184599518737</v>
      </c>
      <c r="K33" s="57">
        <f>'[1]付録8-3'!K33/'[1]付録8-3'!$C33*100</f>
        <v>3.5292769565715596</v>
      </c>
      <c r="L33" s="68">
        <f>'[1]付録8-3'!L33/'[1]付録8-3'!$C33*100</f>
        <v>4.5147244184714106</v>
      </c>
      <c r="M33" s="57"/>
      <c r="N33" s="57"/>
      <c r="O33" s="69">
        <f>'[1]付録8-3'!O33/'[1]付録8-3'!$C33*100</f>
        <v>6.1418585997479092</v>
      </c>
      <c r="P33" s="57">
        <f>'[1]付録8-3'!P33/'[1]付録8-3'!$C33*100</f>
        <v>5.649134868797983</v>
      </c>
      <c r="Q33" s="57">
        <f>'[1]付録8-3'!Q33/'[1]付録8-3'!$C33*100</f>
        <v>5.4657958061189413</v>
      </c>
      <c r="R33" s="57">
        <f>'[1]付録8-3'!R33/'[1]付録8-3'!$C33*100</f>
        <v>6.4512432680187928</v>
      </c>
      <c r="S33" s="57">
        <f>'[1]付録8-3'!S33/'[1]付録8-3'!$C33*100</f>
        <v>7.2304342844047218</v>
      </c>
      <c r="T33" s="57">
        <f>'[1]付録8-3'!T33/'[1]付録8-3'!$C33*100</f>
        <v>9.6482181734845884</v>
      </c>
      <c r="U33" s="57">
        <f>'[1]付録8-3'!U33/'[1]付録8-3'!$C33*100</f>
        <v>7.3106451243268022</v>
      </c>
      <c r="V33" s="57">
        <f>'[1]付録8-3'!V33/'[1]付録8-3'!$C33*100</f>
        <v>21.038157442420076</v>
      </c>
      <c r="W33" s="69">
        <f>'[1]付録8-3'!W33/'[1]付録8-3'!$C33*100</f>
        <v>9.5565486421450672</v>
      </c>
      <c r="X33" s="57">
        <f>'[1]付録8-3'!X33/'[1]付録8-3'!$C33*100</f>
        <v>45.215996333218747</v>
      </c>
      <c r="Y33" s="68">
        <f>'[1]付録8-3'!Y33/'[1]付録8-3'!$C33*100</f>
        <v>45.227455024636185</v>
      </c>
      <c r="Z33" s="70"/>
      <c r="AA33" s="66" t="str">
        <f t="shared" si="0"/>
        <v>　　北広島町</v>
      </c>
    </row>
    <row r="34" spans="1:27" ht="14" customHeight="1" x14ac:dyDescent="0.55000000000000004">
      <c r="A34" s="60"/>
      <c r="B34" s="67" t="s">
        <v>53</v>
      </c>
      <c r="C34" s="62">
        <f t="shared" si="2"/>
        <v>100</v>
      </c>
      <c r="D34" s="57">
        <f>'[1]付録8-3'!D34/'[1]付録8-3'!$C34*100</f>
        <v>1.8384085980955973</v>
      </c>
      <c r="E34" s="57">
        <f>'[1]付録8-3'!E34/'[1]付録8-3'!$C34*100</f>
        <v>2.5831997737343264</v>
      </c>
      <c r="F34" s="57">
        <f>'[1]付録8-3'!F34/'[1]付録8-3'!$C34*100</f>
        <v>2.4323559913264825</v>
      </c>
      <c r="G34" s="57">
        <f>'[1]付録8-3'!G34/'[1]付録8-3'!$C34*100</f>
        <v>2.950881493353446</v>
      </c>
      <c r="H34" s="57">
        <f>'[1]付録8-3'!H34/'[1]付録8-3'!$C34*100</f>
        <v>2.6963326105402095</v>
      </c>
      <c r="I34" s="57">
        <f>'[1]付録8-3'!I34/'[1]付録8-3'!$C34*100</f>
        <v>2.2532289997171677</v>
      </c>
      <c r="J34" s="57">
        <f>'[1]付録8-3'!J34/'[1]付録8-3'!$C34*100</f>
        <v>2.8471763929480529</v>
      </c>
      <c r="K34" s="57">
        <f>'[1]付録8-3'!K34/'[1]付録8-3'!$C34*100</f>
        <v>3.5165456773828603</v>
      </c>
      <c r="L34" s="68">
        <f>'[1]付録8-3'!L34/'[1]付録8-3'!$C34*100</f>
        <v>4.1199208070142355</v>
      </c>
      <c r="M34" s="57"/>
      <c r="N34" s="57"/>
      <c r="O34" s="69">
        <f>'[1]付録8-3'!O34/'[1]付録8-3'!$C34*100</f>
        <v>5.2795323842745354</v>
      </c>
      <c r="P34" s="57">
        <f>'[1]付録8-3'!P34/'[1]付録8-3'!$C34*100</f>
        <v>5.1852550202696328</v>
      </c>
      <c r="Q34" s="57">
        <f>'[1]付録8-3'!Q34/'[1]付録8-3'!$C34*100</f>
        <v>5.2795323842745354</v>
      </c>
      <c r="R34" s="57">
        <f>'[1]付録8-3'!R34/'[1]付録8-3'!$C34*100</f>
        <v>6.7125483171490528</v>
      </c>
      <c r="S34" s="57">
        <f>'[1]付録8-3'!S34/'[1]付録8-3'!$C34*100</f>
        <v>7.9570095220137649</v>
      </c>
      <c r="T34" s="57">
        <f>'[1]付録8-3'!T34/'[1]付録8-3'!$C34*100</f>
        <v>11.285000471386821</v>
      </c>
      <c r="U34" s="57">
        <f>'[1]付録8-3'!U34/'[1]付録8-3'!$C34*100</f>
        <v>10.493070613745639</v>
      </c>
      <c r="V34" s="57">
        <f>'[1]付録8-3'!V34/'[1]付録8-3'!$C34*100</f>
        <v>22.570000942773643</v>
      </c>
      <c r="W34" s="69">
        <f>'[1]付録8-3'!W34/'[1]付録8-3'!$C34*100</f>
        <v>6.8539643631564058</v>
      </c>
      <c r="X34" s="57">
        <f>'[1]付録8-3'!X34/'[1]付録8-3'!$C34*100</f>
        <v>40.84095408692373</v>
      </c>
      <c r="Y34" s="68">
        <f>'[1]付録8-3'!Y34/'[1]付録8-3'!$C34*100</f>
        <v>52.305081549919862</v>
      </c>
      <c r="Z34" s="70"/>
      <c r="AA34" s="66" t="str">
        <f t="shared" si="0"/>
        <v>　呉支所</v>
      </c>
    </row>
    <row r="35" spans="1:27" ht="14" customHeight="1" x14ac:dyDescent="0.55000000000000004">
      <c r="A35" s="60"/>
      <c r="B35" s="67" t="s">
        <v>54</v>
      </c>
      <c r="C35" s="62">
        <f t="shared" si="2"/>
        <v>100</v>
      </c>
      <c r="D35" s="57">
        <f>'[1]付録8-3'!D35/'[1]付録8-3'!$C35*100</f>
        <v>1.8384085980955973</v>
      </c>
      <c r="E35" s="57">
        <f>'[1]付録8-3'!E35/'[1]付録8-3'!$C35*100</f>
        <v>2.5831997737343264</v>
      </c>
      <c r="F35" s="57">
        <f>'[1]付録8-3'!F35/'[1]付録8-3'!$C35*100</f>
        <v>2.4323559913264825</v>
      </c>
      <c r="G35" s="57">
        <f>'[1]付録8-3'!G35/'[1]付録8-3'!$C35*100</f>
        <v>2.950881493353446</v>
      </c>
      <c r="H35" s="57">
        <f>'[1]付録8-3'!H35/'[1]付録8-3'!$C35*100</f>
        <v>2.6963326105402095</v>
      </c>
      <c r="I35" s="57">
        <f>'[1]付録8-3'!I35/'[1]付録8-3'!$C35*100</f>
        <v>2.2532289997171677</v>
      </c>
      <c r="J35" s="57">
        <f>'[1]付録8-3'!J35/'[1]付録8-3'!$C35*100</f>
        <v>2.8471763929480529</v>
      </c>
      <c r="K35" s="57">
        <f>'[1]付録8-3'!K35/'[1]付録8-3'!$C35*100</f>
        <v>3.5165456773828603</v>
      </c>
      <c r="L35" s="68">
        <f>'[1]付録8-3'!L35/'[1]付録8-3'!$C35*100</f>
        <v>4.1199208070142355</v>
      </c>
      <c r="M35" s="57"/>
      <c r="N35" s="57"/>
      <c r="O35" s="69">
        <f>'[1]付録8-3'!O35/'[1]付録8-3'!$C35*100</f>
        <v>5.2795323842745354</v>
      </c>
      <c r="P35" s="57">
        <f>'[1]付録8-3'!P35/'[1]付録8-3'!$C35*100</f>
        <v>5.1852550202696328</v>
      </c>
      <c r="Q35" s="57">
        <f>'[1]付録8-3'!Q35/'[1]付録8-3'!$C35*100</f>
        <v>5.2795323842745354</v>
      </c>
      <c r="R35" s="57">
        <f>'[1]付録8-3'!R35/'[1]付録8-3'!$C35*100</f>
        <v>6.7125483171490528</v>
      </c>
      <c r="S35" s="57">
        <f>'[1]付録8-3'!S35/'[1]付録8-3'!$C35*100</f>
        <v>7.9570095220137649</v>
      </c>
      <c r="T35" s="57">
        <f>'[1]付録8-3'!T35/'[1]付録8-3'!$C35*100</f>
        <v>11.285000471386821</v>
      </c>
      <c r="U35" s="57">
        <f>'[1]付録8-3'!U35/'[1]付録8-3'!$C35*100</f>
        <v>10.493070613745639</v>
      </c>
      <c r="V35" s="57">
        <f>'[1]付録8-3'!V35/'[1]付録8-3'!$C35*100</f>
        <v>22.570000942773643</v>
      </c>
      <c r="W35" s="69">
        <f>'[1]付録8-3'!W35/'[1]付録8-3'!$C35*100</f>
        <v>6.8539643631564058</v>
      </c>
      <c r="X35" s="57">
        <f>'[1]付録8-3'!X35/'[1]付録8-3'!$C35*100</f>
        <v>40.84095408692373</v>
      </c>
      <c r="Y35" s="68">
        <f>'[1]付録8-3'!Y35/'[1]付録8-3'!$C35*100</f>
        <v>52.305081549919862</v>
      </c>
      <c r="Z35" s="70"/>
      <c r="AA35" s="66" t="str">
        <f t="shared" si="0"/>
        <v>　　江田島市</v>
      </c>
    </row>
    <row r="36" spans="1:27" ht="14" customHeight="1" x14ac:dyDescent="0.55000000000000004">
      <c r="A36" s="60"/>
      <c r="B36" s="61" t="s">
        <v>29</v>
      </c>
      <c r="C36" s="62"/>
      <c r="D36" s="57"/>
      <c r="E36" s="57"/>
      <c r="F36" s="57"/>
      <c r="G36" s="57"/>
      <c r="H36" s="57"/>
      <c r="I36" s="57"/>
      <c r="J36" s="57"/>
      <c r="K36" s="57"/>
      <c r="L36" s="68"/>
      <c r="M36" s="57"/>
      <c r="N36" s="57"/>
      <c r="O36" s="69"/>
      <c r="P36" s="57"/>
      <c r="Q36" s="57"/>
      <c r="R36" s="57"/>
      <c r="S36" s="57"/>
      <c r="T36" s="57"/>
      <c r="U36" s="57"/>
      <c r="V36" s="57"/>
      <c r="W36" s="69"/>
      <c r="X36" s="57"/>
      <c r="Y36" s="68"/>
      <c r="Z36" s="70"/>
      <c r="AA36" s="66" t="str">
        <f t="shared" si="0"/>
        <v/>
      </c>
    </row>
    <row r="37" spans="1:27" ht="14" customHeight="1" x14ac:dyDescent="0.55000000000000004">
      <c r="A37" s="60"/>
      <c r="B37" s="67" t="s">
        <v>55</v>
      </c>
      <c r="C37" s="62">
        <f>SUM(D37:L37,O37:V37)</f>
        <v>100</v>
      </c>
      <c r="D37" s="57">
        <f>'[1]付録8-3'!D37/'[1]付録8-3'!$C37*100</f>
        <v>3.7042269439421336</v>
      </c>
      <c r="E37" s="57">
        <f>'[1]付録8-3'!E37/'[1]付録8-3'!$C37*100</f>
        <v>4.3795207956600368</v>
      </c>
      <c r="F37" s="57">
        <f>'[1]付録8-3'!F37/'[1]付録8-3'!$C37*100</f>
        <v>4.8174728752260396</v>
      </c>
      <c r="G37" s="57">
        <f>'[1]付録8-3'!G37/'[1]付録8-3'!$C37*100</f>
        <v>4.8909358047016269</v>
      </c>
      <c r="H37" s="57">
        <f>'[1]付録8-3'!H37/'[1]付録8-3'!$C37*100</f>
        <v>4.4266124171187462</v>
      </c>
      <c r="I37" s="57">
        <f>'[1]付録8-3'!I37/'[1]付録8-3'!$C37*100</f>
        <v>4.2891048824593128</v>
      </c>
      <c r="J37" s="57">
        <f>'[1]付録8-3'!J37/'[1]付録8-3'!$C37*100</f>
        <v>4.6846745027124781</v>
      </c>
      <c r="K37" s="57">
        <f>'[1]付録8-3'!K37/'[1]付録8-3'!$C37*100</f>
        <v>5.3609101868595541</v>
      </c>
      <c r="L37" s="68">
        <f>'[1]付録8-3'!L37/'[1]付録8-3'!$C37*100</f>
        <v>5.9363698010849912</v>
      </c>
      <c r="M37" s="57"/>
      <c r="N37" s="57"/>
      <c r="O37" s="69">
        <f>'[1]付録8-3'!O37/'[1]付録8-3'!$C37*100</f>
        <v>7.2116109101868595</v>
      </c>
      <c r="P37" s="57">
        <f>'[1]付録8-3'!P37/'[1]付録8-3'!$C37*100</f>
        <v>6.935654008438819</v>
      </c>
      <c r="Q37" s="57">
        <f>'[1]付録8-3'!Q37/'[1]付録8-3'!$C37*100</f>
        <v>5.910940325497287</v>
      </c>
      <c r="R37" s="57">
        <f>'[1]付録8-3'!R37/'[1]付録8-3'!$C37*100</f>
        <v>5.841244725738397</v>
      </c>
      <c r="S37" s="57">
        <f>'[1]付録8-3'!S37/'[1]付録8-3'!$C37*100</f>
        <v>5.831826401446655</v>
      </c>
      <c r="T37" s="57">
        <f>'[1]付録8-3'!T37/'[1]付録8-3'!$C37*100</f>
        <v>7.6825271247739604</v>
      </c>
      <c r="U37" s="57">
        <f>'[1]付録8-3'!U37/'[1]付録8-3'!$C37*100</f>
        <v>6.2217450271247738</v>
      </c>
      <c r="V37" s="57">
        <f>'[1]付録8-3'!V37/'[1]付録8-3'!$C37*100</f>
        <v>11.874623267028332</v>
      </c>
      <c r="W37" s="69">
        <f>'[1]付録8-3'!W37/'[1]付録8-3'!$C37*100</f>
        <v>12.90122061482821</v>
      </c>
      <c r="X37" s="57">
        <f>'[1]付録8-3'!X37/'[1]付録8-3'!$C37*100</f>
        <v>55.488057564798069</v>
      </c>
      <c r="Y37" s="68">
        <f>'[1]付録8-3'!Y37/'[1]付録8-3'!$C37*100</f>
        <v>31.610721820373723</v>
      </c>
      <c r="Z37" s="70"/>
      <c r="AA37" s="66" t="str">
        <f t="shared" si="0"/>
        <v>西部東</v>
      </c>
    </row>
    <row r="38" spans="1:27" ht="14" customHeight="1" x14ac:dyDescent="0.55000000000000004">
      <c r="A38" s="60"/>
      <c r="B38" s="67" t="s">
        <v>56</v>
      </c>
      <c r="C38" s="62">
        <f>SUM(D38:L38,O38:V38)</f>
        <v>100.00000000000001</v>
      </c>
      <c r="D38" s="57">
        <f>'[1]付録8-3'!D38/'[1]付録8-3'!$C38*100</f>
        <v>1.9516195161951619</v>
      </c>
      <c r="E38" s="57">
        <f>'[1]付録8-3'!E38/'[1]付録8-3'!$C38*100</f>
        <v>2.7060270602706029</v>
      </c>
      <c r="F38" s="57">
        <f>'[1]付録8-3'!F38/'[1]付録8-3'!$C38*100</f>
        <v>3.230832308323083</v>
      </c>
      <c r="G38" s="57">
        <f>'[1]付録8-3'!G38/'[1]付録8-3'!$C38*100</f>
        <v>3.4358343583435835</v>
      </c>
      <c r="H38" s="57">
        <f>'[1]付録8-3'!H38/'[1]付録8-3'!$C38*100</f>
        <v>3.2718327183271834</v>
      </c>
      <c r="I38" s="57">
        <f>'[1]付録8-3'!I38/'[1]付録8-3'!$C38*100</f>
        <v>2.8536285362853628</v>
      </c>
      <c r="J38" s="57">
        <f>'[1]付録8-3'!J38/'[1]付録8-3'!$C38*100</f>
        <v>2.7962279622796227</v>
      </c>
      <c r="K38" s="57">
        <f>'[1]付録8-3'!K38/'[1]付録8-3'!$C38*100</f>
        <v>3.3620336203362036</v>
      </c>
      <c r="L38" s="68">
        <f>'[1]付録8-3'!L38/'[1]付録8-3'!$C38*100</f>
        <v>4.1984419844198442</v>
      </c>
      <c r="M38" s="57"/>
      <c r="N38" s="57"/>
      <c r="O38" s="69">
        <f>'[1]付録8-3'!O38/'[1]付録8-3'!$C38*100</f>
        <v>6.0516605166051658</v>
      </c>
      <c r="P38" s="57">
        <f>'[1]付録8-3'!P38/'[1]付録8-3'!$C38*100</f>
        <v>6.5272652726527269</v>
      </c>
      <c r="Q38" s="57">
        <f>'[1]付録8-3'!Q38/'[1]付録8-3'!$C38*100</f>
        <v>6.0926609266092662</v>
      </c>
      <c r="R38" s="57">
        <f>'[1]付録8-3'!R38/'[1]付録8-3'!$C38*100</f>
        <v>6.1910619106191067</v>
      </c>
      <c r="S38" s="57">
        <f>'[1]付録8-3'!S38/'[1]付録8-3'!$C38*100</f>
        <v>7.4784747847478474</v>
      </c>
      <c r="T38" s="57">
        <f>'[1]付録8-3'!T38/'[1]付録8-3'!$C38*100</f>
        <v>10.446904469044691</v>
      </c>
      <c r="U38" s="57">
        <f>'[1]付録8-3'!U38/'[1]付録8-3'!$C38*100</f>
        <v>9.1512915129151295</v>
      </c>
      <c r="V38" s="57">
        <f>'[1]付録8-3'!V38/'[1]付録8-3'!$C38*100</f>
        <v>20.254202542025421</v>
      </c>
      <c r="W38" s="69">
        <f>'[1]付録8-3'!W38/'[1]付録8-3'!$C38*100</f>
        <v>7.8884788847888476</v>
      </c>
      <c r="X38" s="57">
        <f>'[1]付録8-3'!X38/'[1]付録8-3'!$C38*100</f>
        <v>44.780647806478065</v>
      </c>
      <c r="Y38" s="68">
        <f>'[1]付録8-3'!Y38/'[1]付録8-3'!$C38*100</f>
        <v>47.330873308733082</v>
      </c>
      <c r="Z38" s="70"/>
      <c r="AA38" s="66" t="str">
        <f t="shared" si="0"/>
        <v>　　竹原市</v>
      </c>
    </row>
    <row r="39" spans="1:27" ht="14" customHeight="1" x14ac:dyDescent="0.55000000000000004">
      <c r="A39" s="60"/>
      <c r="B39" s="67" t="s">
        <v>57</v>
      </c>
      <c r="C39" s="62">
        <f>SUM(D39:L39,O39:V39)</f>
        <v>100.00000000000001</v>
      </c>
      <c r="D39" s="57">
        <f>'[1]付録8-3'!D39/'[1]付録8-3'!$C39*100</f>
        <v>4.015908965364857</v>
      </c>
      <c r="E39" s="57">
        <f>'[1]付録8-3'!E39/'[1]付録8-3'!$C39*100</f>
        <v>4.6931447826327126</v>
      </c>
      <c r="F39" s="57">
        <f>'[1]付録8-3'!F39/'[1]付録8-3'!$C39*100</f>
        <v>5.077611445616748</v>
      </c>
      <c r="G39" s="57">
        <f>'[1]付録8-3'!G39/'[1]付録8-3'!$C39*100</f>
        <v>5.0179528254985364</v>
      </c>
      <c r="H39" s="57">
        <f>'[1]付録8-3'!H39/'[1]付録8-3'!$C39*100</f>
        <v>4.6688394188808484</v>
      </c>
      <c r="I39" s="57">
        <f>'[1]付録8-3'!I39/'[1]付録8-3'!$C39*100</f>
        <v>4.57935148870353</v>
      </c>
      <c r="J39" s="57">
        <f>'[1]付録8-3'!J39/'[1]付録8-3'!$C39*100</f>
        <v>5.0466773462961942</v>
      </c>
      <c r="K39" s="57">
        <f>'[1]付録8-3'!K39/'[1]付録8-3'!$C39*100</f>
        <v>5.7404850024857756</v>
      </c>
      <c r="L39" s="68">
        <f>'[1]付録8-3'!L39/'[1]付録8-3'!$C39*100</f>
        <v>6.2818317405954813</v>
      </c>
      <c r="M39" s="57"/>
      <c r="N39" s="57"/>
      <c r="O39" s="69">
        <f>'[1]付録8-3'!O39/'[1]付録8-3'!$C39*100</f>
        <v>7.4860520355742146</v>
      </c>
      <c r="P39" s="57">
        <f>'[1]付録8-3'!P39/'[1]付録8-3'!$C39*100</f>
        <v>7.0828039551455557</v>
      </c>
      <c r="Q39" s="57">
        <f>'[1]付録8-3'!Q39/'[1]付録8-3'!$C39*100</f>
        <v>5.9426614373308286</v>
      </c>
      <c r="R39" s="57">
        <f>'[1]付録8-3'!R39/'[1]付録8-3'!$C39*100</f>
        <v>5.8134010937413692</v>
      </c>
      <c r="S39" s="57">
        <f>'[1]付録8-3'!S39/'[1]付録8-3'!$C39*100</f>
        <v>5.5780809810528647</v>
      </c>
      <c r="T39" s="57">
        <f>'[1]付録8-3'!T39/'[1]付録8-3'!$C39*100</f>
        <v>7.186654145721703</v>
      </c>
      <c r="U39" s="57">
        <f>'[1]付録8-3'!U39/'[1]付録8-3'!$C39*100</f>
        <v>5.6587305971385957</v>
      </c>
      <c r="V39" s="57">
        <f>'[1]付録8-3'!V39/'[1]付録8-3'!$C39*100</f>
        <v>10.129812738220185</v>
      </c>
      <c r="W39" s="69">
        <f>'[1]付録8-3'!W39/'[1]付録8-3'!$C39*100</f>
        <v>13.786665193614317</v>
      </c>
      <c r="X39" s="57">
        <f>'[1]付録8-3'!X39/'[1]付録8-3'!$C39*100</f>
        <v>57.660056344252332</v>
      </c>
      <c r="Y39" s="68">
        <f>'[1]付録8-3'!Y39/'[1]付録8-3'!$C39*100</f>
        <v>28.553278462133346</v>
      </c>
      <c r="Z39" s="70"/>
      <c r="AA39" s="66" t="str">
        <f t="shared" si="0"/>
        <v>　　東広島市</v>
      </c>
    </row>
    <row r="40" spans="1:27" ht="14" customHeight="1" x14ac:dyDescent="0.55000000000000004">
      <c r="A40" s="60"/>
      <c r="B40" s="67" t="s">
        <v>58</v>
      </c>
      <c r="C40" s="62">
        <f>SUM(D40:L40,O40:V40)</f>
        <v>100.00000000000001</v>
      </c>
      <c r="D40" s="57">
        <f>'[1]付録8-3'!D40/'[1]付録8-3'!$C40*100</f>
        <v>1.7311021350259663</v>
      </c>
      <c r="E40" s="57">
        <f>'[1]付録8-3'!E40/'[1]付録8-3'!$C40*100</f>
        <v>2.0773225620311599</v>
      </c>
      <c r="F40" s="57">
        <f>'[1]付録8-3'!F40/'[1]付録8-3'!$C40*100</f>
        <v>3.606462781304097</v>
      </c>
      <c r="G40" s="57">
        <f>'[1]付録8-3'!G40/'[1]付録8-3'!$C40*100</f>
        <v>6.6935949221004041</v>
      </c>
      <c r="H40" s="57">
        <f>'[1]付録8-3'!H40/'[1]付録8-3'!$C40*100</f>
        <v>2.1638776687824581</v>
      </c>
      <c r="I40" s="57">
        <f>'[1]付録8-3'!I40/'[1]付録8-3'!$C40*100</f>
        <v>1.7599538372763994</v>
      </c>
      <c r="J40" s="57">
        <f>'[1]付録8-3'!J40/'[1]付録8-3'!$C40*100</f>
        <v>1.8753606462781305</v>
      </c>
      <c r="K40" s="57">
        <f>'[1]付録8-3'!K40/'[1]付録8-3'!$C40*100</f>
        <v>2.4812463935372184</v>
      </c>
      <c r="L40" s="68">
        <f>'[1]付録8-3'!L40/'[1]付録8-3'!$C40*100</f>
        <v>3.0294287362954413</v>
      </c>
      <c r="M40" s="57"/>
      <c r="N40" s="57"/>
      <c r="O40" s="69">
        <f>'[1]付録8-3'!O40/'[1]付録8-3'!$C40*100</f>
        <v>4.1257934218118866</v>
      </c>
      <c r="P40" s="57">
        <f>'[1]付録8-3'!P40/'[1]付録8-3'!$C40*100</f>
        <v>4.5297172533179459</v>
      </c>
      <c r="Q40" s="57">
        <f>'[1]付録8-3'!Q40/'[1]付録8-3'!$C40*100</f>
        <v>4.4431621465666478</v>
      </c>
      <c r="R40" s="57">
        <f>'[1]付録8-3'!R40/'[1]付録8-3'!$C40*100</f>
        <v>5.3375649163300638</v>
      </c>
      <c r="S40" s="57">
        <f>'[1]付録8-3'!S40/'[1]付録8-3'!$C40*100</f>
        <v>6.6647432198499708</v>
      </c>
      <c r="T40" s="57">
        <f>'[1]付録8-3'!T40/'[1]付録8-3'!$C40*100</f>
        <v>10.905943450663589</v>
      </c>
      <c r="U40" s="57">
        <f>'[1]付録8-3'!U40/'[1]付録8-3'!$C40*100</f>
        <v>10.617426428159261</v>
      </c>
      <c r="V40" s="57">
        <f>'[1]付録8-3'!V40/'[1]付録8-3'!$C40*100</f>
        <v>27.957299480669363</v>
      </c>
      <c r="W40" s="69">
        <f>'[1]付録8-3'!W40/'[1]付録8-3'!$C40*100</f>
        <v>7.4148874783612237</v>
      </c>
      <c r="X40" s="57">
        <f>'[1]付録8-3'!X40/'[1]付録8-3'!$C40*100</f>
        <v>36.439699942296592</v>
      </c>
      <c r="Y40" s="68">
        <f>'[1]付録8-3'!Y40/'[1]付録8-3'!$C40*100</f>
        <v>56.145412579342178</v>
      </c>
      <c r="Z40" s="70"/>
      <c r="AA40" s="66" t="str">
        <f t="shared" si="0"/>
        <v>　　大崎上島町</v>
      </c>
    </row>
    <row r="41" spans="1:27" ht="14" customHeight="1" x14ac:dyDescent="0.55000000000000004">
      <c r="A41" s="60"/>
      <c r="B41" s="67"/>
      <c r="C41" s="62"/>
      <c r="D41" s="57"/>
      <c r="E41" s="57"/>
      <c r="F41" s="57"/>
      <c r="G41" s="57"/>
      <c r="H41" s="57"/>
      <c r="I41" s="57"/>
      <c r="J41" s="57"/>
      <c r="K41" s="57"/>
      <c r="L41" s="68"/>
      <c r="M41" s="57"/>
      <c r="N41" s="57"/>
      <c r="O41" s="69"/>
      <c r="P41" s="57"/>
      <c r="Q41" s="57"/>
      <c r="R41" s="57"/>
      <c r="S41" s="57"/>
      <c r="T41" s="57"/>
      <c r="U41" s="57"/>
      <c r="V41" s="57"/>
      <c r="W41" s="69"/>
      <c r="X41" s="57"/>
      <c r="Y41" s="68"/>
      <c r="Z41" s="70"/>
      <c r="AA41" s="66"/>
    </row>
    <row r="42" spans="1:27" ht="14" customHeight="1" x14ac:dyDescent="0.55000000000000004">
      <c r="A42" s="60"/>
      <c r="B42" s="67" t="s">
        <v>59</v>
      </c>
      <c r="C42" s="62">
        <f t="shared" ref="C42:C49" si="3">SUM(D42:L42,O42:V42)</f>
        <v>100</v>
      </c>
      <c r="D42" s="57">
        <f>'[1]付録8-3'!D42/'[1]付録8-3'!$C42*100</f>
        <v>2.4806769066156078</v>
      </c>
      <c r="E42" s="57">
        <f>'[1]付録8-3'!E42/'[1]付録8-3'!$C42*100</f>
        <v>3.4056512128848784</v>
      </c>
      <c r="F42" s="57">
        <f>'[1]付録8-3'!F42/'[1]付録8-3'!$C42*100</f>
        <v>3.9392360866688256</v>
      </c>
      <c r="G42" s="57">
        <f>'[1]付録8-3'!G42/'[1]付録8-3'!$C42*100</f>
        <v>4.0117416829745594</v>
      </c>
      <c r="H42" s="57">
        <f>'[1]付録8-3'!H42/'[1]付録8-3'!$C42*100</f>
        <v>3.4457756690929058</v>
      </c>
      <c r="I42" s="57">
        <f>'[1]付録8-3'!I42/'[1]付録8-3'!$C42*100</f>
        <v>2.9072632305114814</v>
      </c>
      <c r="J42" s="57">
        <f>'[1]付録8-3'!J42/'[1]付録8-3'!$C42*100</f>
        <v>3.3542637514254743</v>
      </c>
      <c r="K42" s="57">
        <f>'[1]付録8-3'!K42/'[1]付録8-3'!$C42*100</f>
        <v>4.3580790944543777</v>
      </c>
      <c r="L42" s="68">
        <f>'[1]付録8-3'!L42/'[1]付録8-3'!$C42*100</f>
        <v>4.9465711188387846</v>
      </c>
      <c r="M42" s="57"/>
      <c r="N42" s="57"/>
      <c r="O42" s="69">
        <f>'[1]付録8-3'!O42/'[1]付録8-3'!$C42*100</f>
        <v>6.3291050134452131</v>
      </c>
      <c r="P42" s="57">
        <f>'[1]付録8-3'!P42/'[1]付録8-3'!$C42*100</f>
        <v>6.4804516465105806</v>
      </c>
      <c r="Q42" s="57">
        <f>'[1]付録8-3'!Q42/'[1]付録8-3'!$C42*100</f>
        <v>5.8567627307156238</v>
      </c>
      <c r="R42" s="57">
        <f>'[1]付録8-3'!R42/'[1]付録8-3'!$C42*100</f>
        <v>6.4614453251488833</v>
      </c>
      <c r="S42" s="57">
        <f>'[1]付録8-3'!S42/'[1]付録8-3'!$C42*100</f>
        <v>7.240704500978473</v>
      </c>
      <c r="T42" s="57">
        <f>'[1]付録8-3'!T42/'[1]付録8-3'!$C42*100</f>
        <v>9.3884188148502723</v>
      </c>
      <c r="U42" s="57">
        <f>'[1]付録8-3'!U42/'[1]付録8-3'!$C42*100</f>
        <v>7.7616184938546233</v>
      </c>
      <c r="V42" s="57">
        <f>'[1]付録8-3'!V42/'[1]付録8-3'!$C42*100</f>
        <v>17.632234721029437</v>
      </c>
      <c r="W42" s="69">
        <f>'[1]付録8-3'!W42/'[1]付録8-3'!$C42*100</f>
        <v>9.8255642061693109</v>
      </c>
      <c r="X42" s="57">
        <f>'[1]付録8-3'!X42/'[1]付録8-3'!$C42*100</f>
        <v>48.151459263117879</v>
      </c>
      <c r="Y42" s="68">
        <f>'[1]付録8-3'!Y42/'[1]付録8-3'!$C42*100</f>
        <v>42.02297653071281</v>
      </c>
      <c r="Z42" s="70"/>
      <c r="AA42" s="66" t="str">
        <f t="shared" ref="AA42:AA53" si="4">B42</f>
        <v>東部</v>
      </c>
    </row>
    <row r="43" spans="1:27" ht="14" customHeight="1" x14ac:dyDescent="0.55000000000000004">
      <c r="A43" s="60"/>
      <c r="B43" s="67" t="s">
        <v>60</v>
      </c>
      <c r="C43" s="62">
        <f t="shared" si="3"/>
        <v>100.00000000000001</v>
      </c>
      <c r="D43" s="57">
        <f>'[1]付録8-3'!D43/'[1]付録8-3'!$C43*100</f>
        <v>2.5575040236051501</v>
      </c>
      <c r="E43" s="57">
        <f>'[1]付録8-3'!E43/'[1]付録8-3'!$C43*100</f>
        <v>3.4795802038626609</v>
      </c>
      <c r="F43" s="57">
        <f>'[1]付録8-3'!F43/'[1]付録8-3'!$C43*100</f>
        <v>4.0051636266094421</v>
      </c>
      <c r="G43" s="57">
        <f>'[1]付録8-3'!G43/'[1]付録8-3'!$C43*100</f>
        <v>4.0437231759656651</v>
      </c>
      <c r="H43" s="57">
        <f>'[1]付録8-3'!H43/'[1]付録8-3'!$C43*100</f>
        <v>3.4603004291845494</v>
      </c>
      <c r="I43" s="57">
        <f>'[1]付録8-3'!I43/'[1]付録8-3'!$C43*100</f>
        <v>2.9489672746781119</v>
      </c>
      <c r="J43" s="57">
        <f>'[1]付録8-3'!J43/'[1]付録8-3'!$C43*100</f>
        <v>3.4468884120171674</v>
      </c>
      <c r="K43" s="57">
        <f>'[1]付録8-3'!K43/'[1]付録8-3'!$C43*100</f>
        <v>4.4754224785407724</v>
      </c>
      <c r="L43" s="68">
        <f>'[1]付録8-3'!L43/'[1]付録8-3'!$C43*100</f>
        <v>5.0689042381974243</v>
      </c>
      <c r="M43" s="57"/>
      <c r="N43" s="57"/>
      <c r="O43" s="69">
        <f>'[1]付録8-3'!O43/'[1]付録8-3'!$C43*100</f>
        <v>6.3707081545064383</v>
      </c>
      <c r="P43" s="57">
        <f>'[1]付録8-3'!P43/'[1]付録8-3'!$C43*100</f>
        <v>6.5048283261802577</v>
      </c>
      <c r="Q43" s="57">
        <f>'[1]付録8-3'!Q43/'[1]付録8-3'!$C43*100</f>
        <v>5.8208154506437761</v>
      </c>
      <c r="R43" s="57">
        <f>'[1]付録8-3'!R43/'[1]付録8-3'!$C43*100</f>
        <v>6.4528567596566528</v>
      </c>
      <c r="S43" s="57">
        <f>'[1]付録8-3'!S43/'[1]付録8-3'!$C43*100</f>
        <v>7.1963854613733904</v>
      </c>
      <c r="T43" s="57">
        <f>'[1]付録8-3'!T43/'[1]付録8-3'!$C43*100</f>
        <v>9.276086373390557</v>
      </c>
      <c r="U43" s="57">
        <f>'[1]付録8-3'!U43/'[1]付録8-3'!$C43*100</f>
        <v>7.6984978540772531</v>
      </c>
      <c r="V43" s="57">
        <f>'[1]付録8-3'!V43/'[1]付録8-3'!$C43*100</f>
        <v>17.193367757510732</v>
      </c>
      <c r="W43" s="69">
        <f>'[1]付録8-3'!W43/'[1]付録8-3'!$C43*100</f>
        <v>10.042247854077253</v>
      </c>
      <c r="X43" s="57">
        <f>'[1]付録8-3'!X43/'[1]付録8-3'!$C43*100</f>
        <v>48.593414699570815</v>
      </c>
      <c r="Y43" s="68">
        <f>'[1]付録8-3'!Y43/'[1]付録8-3'!$C43*100</f>
        <v>41.364337446351925</v>
      </c>
      <c r="Z43" s="70"/>
      <c r="AA43" s="66" t="str">
        <f t="shared" si="4"/>
        <v>　東部</v>
      </c>
    </row>
    <row r="44" spans="1:27" ht="14" customHeight="1" x14ac:dyDescent="0.55000000000000004">
      <c r="A44" s="60"/>
      <c r="B44" s="67" t="s">
        <v>61</v>
      </c>
      <c r="C44" s="62">
        <f t="shared" si="3"/>
        <v>100</v>
      </c>
      <c r="D44" s="57">
        <f>'[1]付録8-3'!D44/'[1]付録8-3'!$C44*100</f>
        <v>2.478169558969824</v>
      </c>
      <c r="E44" s="57">
        <f>'[1]付録8-3'!E44/'[1]付録8-3'!$C44*100</f>
        <v>3.6299325743340334</v>
      </c>
      <c r="F44" s="57">
        <f>'[1]付録8-3'!F44/'[1]付録8-3'!$C44*100</f>
        <v>4.1560738366309273</v>
      </c>
      <c r="G44" s="57">
        <f>'[1]付録8-3'!G44/'[1]付録8-3'!$C44*100</f>
        <v>4.1472311263402233</v>
      </c>
      <c r="H44" s="57">
        <f>'[1]付録8-3'!H44/'[1]付録8-3'!$C44*100</f>
        <v>3.5967724107438932</v>
      </c>
      <c r="I44" s="57">
        <f>'[1]付録8-3'!I44/'[1]付録8-3'!$C44*100</f>
        <v>2.999889466121366</v>
      </c>
      <c r="J44" s="57">
        <f>'[1]付録8-3'!J44/'[1]付録8-3'!$C44*100</f>
        <v>3.5901403780258647</v>
      </c>
      <c r="K44" s="57">
        <f>'[1]付録8-3'!K44/'[1]付録8-3'!$C44*100</f>
        <v>4.5451530894219081</v>
      </c>
      <c r="L44" s="68">
        <f>'[1]付録8-3'!L44/'[1]付録8-3'!$C44*100</f>
        <v>5.0270808002652814</v>
      </c>
      <c r="M44" s="57"/>
      <c r="N44" s="57"/>
      <c r="O44" s="69">
        <f>'[1]付録8-3'!O44/'[1]付録8-3'!$C44*100</f>
        <v>6.5900298441472316</v>
      </c>
      <c r="P44" s="57">
        <f>'[1]付録8-3'!P44/'[1]付録8-3'!$C44*100</f>
        <v>6.640875428318779</v>
      </c>
      <c r="Q44" s="57">
        <f>'[1]付録8-3'!Q44/'[1]付録8-3'!$C44*100</f>
        <v>5.8649276003094952</v>
      </c>
      <c r="R44" s="57">
        <f>'[1]付録8-3'!R44/'[1]付録8-3'!$C44*100</f>
        <v>6.3247485354261084</v>
      </c>
      <c r="S44" s="57">
        <f>'[1]付録8-3'!S44/'[1]付録8-3'!$C44*100</f>
        <v>7.3062893776942639</v>
      </c>
      <c r="T44" s="57">
        <f>'[1]付録8-3'!T44/'[1]付録8-3'!$C44*100</f>
        <v>9.2273681883497289</v>
      </c>
      <c r="U44" s="57">
        <f>'[1]付録8-3'!U44/'[1]付録8-3'!$C44*100</f>
        <v>7.3195534431303191</v>
      </c>
      <c r="V44" s="57">
        <f>'[1]付録8-3'!V44/'[1]付録8-3'!$C44*100</f>
        <v>16.555764341770754</v>
      </c>
      <c r="W44" s="69">
        <f>'[1]付録8-3'!W44/'[1]付録8-3'!$C44*100</f>
        <v>10.264175969934787</v>
      </c>
      <c r="X44" s="57">
        <f>'[1]付録8-3'!X44/'[1]付録8-3'!$C44*100</f>
        <v>49.326848679120147</v>
      </c>
      <c r="Y44" s="68">
        <f>'[1]付録8-3'!Y44/'[1]付録8-3'!$C44*100</f>
        <v>40.408975350945063</v>
      </c>
      <c r="Z44" s="70"/>
      <c r="AA44" s="66" t="str">
        <f t="shared" si="4"/>
        <v>　　三原市</v>
      </c>
    </row>
    <row r="45" spans="1:27" ht="14" customHeight="1" x14ac:dyDescent="0.55000000000000004">
      <c r="A45" s="60"/>
      <c r="B45" s="67" t="s">
        <v>62</v>
      </c>
      <c r="C45" s="62">
        <f t="shared" si="3"/>
        <v>100</v>
      </c>
      <c r="D45" s="57">
        <f>'[1]付録8-3'!D45/'[1]付録8-3'!$C45*100</f>
        <v>2.6296335410286198</v>
      </c>
      <c r="E45" s="57">
        <f>'[1]付録8-3'!E45/'[1]付録8-3'!$C45*100</f>
        <v>3.3583271728799242</v>
      </c>
      <c r="F45" s="57">
        <f>'[1]付録8-3'!F45/'[1]付録8-3'!$C45*100</f>
        <v>3.9210657332951135</v>
      </c>
      <c r="G45" s="57">
        <f>'[1]付録8-3'!G45/'[1]付録8-3'!$C45*100</f>
        <v>4.0100779988835749</v>
      </c>
      <c r="H45" s="57">
        <f>'[1]付録8-3'!H45/'[1]付録8-3'!$C45*100</f>
        <v>3.4820391352232098</v>
      </c>
      <c r="I45" s="57">
        <f>'[1]付録8-3'!I45/'[1]付録8-3'!$C45*100</f>
        <v>2.9766305085768598</v>
      </c>
      <c r="J45" s="57">
        <f>'[1]付録8-3'!J45/'[1]付録8-3'!$C45*100</f>
        <v>3.4548828508063907</v>
      </c>
      <c r="K45" s="57">
        <f>'[1]付録8-3'!K45/'[1]付録8-3'!$C45*100</f>
        <v>4.4958737534511117</v>
      </c>
      <c r="L45" s="68">
        <f>'[1]付録8-3'!L45/'[1]付録8-3'!$C45*100</f>
        <v>5.1627114041307722</v>
      </c>
      <c r="M45" s="57"/>
      <c r="N45" s="57"/>
      <c r="O45" s="69">
        <f>'[1]付録8-3'!O45/'[1]付録8-3'!$C45*100</f>
        <v>6.3425010937947892</v>
      </c>
      <c r="P45" s="57">
        <f>'[1]付録8-3'!P45/'[1]付録8-3'!$C45*100</f>
        <v>6.5627687340645418</v>
      </c>
      <c r="Q45" s="57">
        <f>'[1]付録8-3'!Q45/'[1]付録8-3'!$C45*100</f>
        <v>5.8084275002640195</v>
      </c>
      <c r="R45" s="57">
        <f>'[1]付録8-3'!R45/'[1]付録8-3'!$C45*100</f>
        <v>6.431513359383251</v>
      </c>
      <c r="S45" s="57">
        <f>'[1]付録8-3'!S45/'[1]付録8-3'!$C45*100</f>
        <v>7.0304602990208647</v>
      </c>
      <c r="T45" s="57">
        <f>'[1]付録8-3'!T45/'[1]付録8-3'!$C45*100</f>
        <v>9.2527495737972032</v>
      </c>
      <c r="U45" s="57">
        <f>'[1]付録8-3'!U45/'[1]付録8-3'!$C45*100</f>
        <v>7.9673521114011132</v>
      </c>
      <c r="V45" s="57">
        <f>'[1]付録8-3'!V45/'[1]付録8-3'!$C45*100</f>
        <v>17.112985229998642</v>
      </c>
      <c r="W45" s="69">
        <f>'[1]付録8-3'!W45/'[1]付録8-3'!$C45*100</f>
        <v>9.909026447203658</v>
      </c>
      <c r="X45" s="57">
        <f>'[1]付録8-3'!X45/'[1]付録8-3'!$C45*100</f>
        <v>48.727426338578518</v>
      </c>
      <c r="Y45" s="68">
        <f>'[1]付録8-3'!Y45/'[1]付録8-3'!$C45*100</f>
        <v>41.363547214217824</v>
      </c>
      <c r="Z45" s="70"/>
      <c r="AA45" s="66" t="str">
        <f t="shared" si="4"/>
        <v>　　尾道市</v>
      </c>
    </row>
    <row r="46" spans="1:27" ht="14" customHeight="1" x14ac:dyDescent="0.55000000000000004">
      <c r="A46" s="60"/>
      <c r="B46" s="73" t="s">
        <v>63</v>
      </c>
      <c r="C46" s="64">
        <f t="shared" si="3"/>
        <v>100</v>
      </c>
      <c r="D46" s="57">
        <f>'[1]付録8-3'!D46/'[1]付録8-3'!$C46*100</f>
        <v>2.4042170223707893</v>
      </c>
      <c r="E46" s="57">
        <f>'[1]付録8-3'!E46/'[1]付録8-3'!$C46*100</f>
        <v>3.6384674723579327</v>
      </c>
      <c r="F46" s="57">
        <f>'[1]付録8-3'!F46/'[1]付録8-3'!$C46*100</f>
        <v>3.8441758806891233</v>
      </c>
      <c r="G46" s="57">
        <f>'[1]付録8-3'!G46/'[1]付録8-3'!$C46*100</f>
        <v>3.7284649010028286</v>
      </c>
      <c r="H46" s="57">
        <f>'[1]付録8-3'!H46/'[1]付録8-3'!$C46*100</f>
        <v>2.4813576754949862</v>
      </c>
      <c r="I46" s="57">
        <f>'[1]付録8-3'!I46/'[1]付録8-3'!$C46*100</f>
        <v>2.4170737978914887</v>
      </c>
      <c r="J46" s="57">
        <f>'[1]付録8-3'!J46/'[1]付録8-3'!$C46*100</f>
        <v>2.5456415530984828</v>
      </c>
      <c r="K46" s="57">
        <f>'[1]付録8-3'!K46/'[1]付録8-3'!$C46*100</f>
        <v>3.895602982771921</v>
      </c>
      <c r="L46" s="68">
        <f>'[1]付録8-3'!L46/'[1]付録8-3'!$C46*100</f>
        <v>4.512728207765492</v>
      </c>
      <c r="M46" s="57"/>
      <c r="N46" s="57"/>
      <c r="O46" s="69">
        <f>'[1]付録8-3'!O46/'[1]付録8-3'!$C46*100</f>
        <v>5.3355618410902546</v>
      </c>
      <c r="P46" s="57">
        <f>'[1]付録8-3'!P46/'[1]付録8-3'!$C46*100</f>
        <v>5.2198508614039598</v>
      </c>
      <c r="Q46" s="57">
        <f>'[1]付録8-3'!Q46/'[1]付録8-3'!$C46*100</f>
        <v>5.6698380046284393</v>
      </c>
      <c r="R46" s="57">
        <f>'[1]付録8-3'!R46/'[1]付録8-3'!$C46*100</f>
        <v>7.3797891488814606</v>
      </c>
      <c r="S46" s="57">
        <f>'[1]付録8-3'!S46/'[1]付録8-3'!$C46*100</f>
        <v>7.9712008228336337</v>
      </c>
      <c r="T46" s="57">
        <f>'[1]付録8-3'!T46/'[1]付録8-3'!$C46*100</f>
        <v>9.7582926202108506</v>
      </c>
      <c r="U46" s="57">
        <f>'[1]付録8-3'!U46/'[1]付録8-3'!$C46*100</f>
        <v>7.6112111082540501</v>
      </c>
      <c r="V46" s="57">
        <f>'[1]付録8-3'!V46/'[1]付録8-3'!$C46*100</f>
        <v>21.586526099254307</v>
      </c>
      <c r="W46" s="69">
        <f>'[1]付録8-3'!W46/'[1]付録8-3'!$C46*100</f>
        <v>9.8868603754178448</v>
      </c>
      <c r="X46" s="57">
        <f>'[1]付録8-3'!X46/'[1]付録8-3'!$C46*100</f>
        <v>43.18590897402931</v>
      </c>
      <c r="Y46" s="68">
        <f>'[1]付録8-3'!Y46/'[1]付録8-3'!$C46*100</f>
        <v>46.927230650552843</v>
      </c>
      <c r="Z46" s="70"/>
      <c r="AA46" s="66" t="str">
        <f t="shared" si="4"/>
        <v>　　世羅町</v>
      </c>
    </row>
    <row r="47" spans="1:27" ht="14" customHeight="1" x14ac:dyDescent="0.55000000000000004">
      <c r="A47" s="60"/>
      <c r="B47" s="73" t="s">
        <v>64</v>
      </c>
      <c r="C47" s="64">
        <f t="shared" si="3"/>
        <v>99.999999999999986</v>
      </c>
      <c r="D47" s="57">
        <f>'[1]付録8-3'!D47/'[1]付録8-3'!$C47*100</f>
        <v>2.078024778139004</v>
      </c>
      <c r="E47" s="57">
        <f>'[1]付録8-3'!E47/'[1]付録8-3'!$C47*100</f>
        <v>3.0181882084175378</v>
      </c>
      <c r="F47" s="57">
        <f>'[1]付録8-3'!F47/'[1]付録8-3'!$C47*100</f>
        <v>3.593708812933837</v>
      </c>
      <c r="G47" s="57">
        <f>'[1]付録8-3'!G47/'[1]付録8-3'!$C47*100</f>
        <v>3.8441261752042877</v>
      </c>
      <c r="H47" s="57">
        <f>'[1]付録8-3'!H47/'[1]付録8-3'!$C47*100</f>
        <v>3.3696511730076444</v>
      </c>
      <c r="I47" s="57">
        <f>'[1]付録8-3'!I47/'[1]付録8-3'!$C47*100</f>
        <v>2.6886916791143136</v>
      </c>
      <c r="J47" s="57">
        <f>'[1]付録8-3'!J47/'[1]付録8-3'!$C47*100</f>
        <v>2.8688164484667431</v>
      </c>
      <c r="K47" s="57">
        <f>'[1]付録8-3'!K47/'[1]付録8-3'!$C47*100</f>
        <v>3.7430805728846321</v>
      </c>
      <c r="L47" s="68">
        <f>'[1]付録8-3'!L47/'[1]付録8-3'!$C47*100</f>
        <v>4.3054213162288022</v>
      </c>
      <c r="M47" s="57"/>
      <c r="N47" s="57"/>
      <c r="O47" s="69">
        <f>'[1]付録8-3'!O47/'[1]付録8-3'!$C47*100</f>
        <v>6.1110622968104735</v>
      </c>
      <c r="P47" s="57">
        <f>'[1]付録8-3'!P47/'[1]付録8-3'!$C47*100</f>
        <v>6.3526930849661714</v>
      </c>
      <c r="Q47" s="57">
        <f>'[1]付録8-3'!Q47/'[1]付録8-3'!$C47*100</f>
        <v>6.0451629909498292</v>
      </c>
      <c r="R47" s="57">
        <f>'[1]付録8-3'!R47/'[1]付録8-3'!$C47*100</f>
        <v>6.5064581319743438</v>
      </c>
      <c r="S47" s="57">
        <f>'[1]付録8-3'!S47/'[1]付録8-3'!$C47*100</f>
        <v>7.472981284597136</v>
      </c>
      <c r="T47" s="57">
        <f>'[1]付録8-3'!T47/'[1]付録8-3'!$C47*100</f>
        <v>9.9771549073016423</v>
      </c>
      <c r="U47" s="57">
        <f>'[1]付録8-3'!U47/'[1]付録8-3'!$C47*100</f>
        <v>8.0924347596871975</v>
      </c>
      <c r="V47" s="57">
        <f>'[1]付録8-3'!V47/'[1]付録8-3'!$C47*100</f>
        <v>19.932343379316407</v>
      </c>
      <c r="W47" s="69">
        <f>'[1]付録8-3'!W47/'[1]付録8-3'!$C47*100</f>
        <v>8.6899217994903779</v>
      </c>
      <c r="X47" s="57">
        <f>'[1]付録8-3'!X47/'[1]付録8-3'!$C47*100</f>
        <v>45.835163869607243</v>
      </c>
      <c r="Y47" s="68">
        <f>'[1]付録8-3'!Y47/'[1]付録8-3'!$C47*100</f>
        <v>45.474914330902379</v>
      </c>
      <c r="Z47" s="70"/>
      <c r="AA47" s="66" t="str">
        <f t="shared" si="4"/>
        <v>　福山支所</v>
      </c>
    </row>
    <row r="48" spans="1:27" ht="14" customHeight="1" x14ac:dyDescent="0.55000000000000004">
      <c r="A48" s="60"/>
      <c r="B48" s="73" t="s">
        <v>65</v>
      </c>
      <c r="C48" s="64">
        <f t="shared" si="3"/>
        <v>100</v>
      </c>
      <c r="D48" s="57">
        <f>'[1]付録8-3'!D48/'[1]付録8-3'!$C48*100</f>
        <v>2.1058867883880001</v>
      </c>
      <c r="E48" s="57">
        <f>'[1]付録8-3'!E48/'[1]付録8-3'!$C48*100</f>
        <v>3.1076641352938008</v>
      </c>
      <c r="F48" s="57">
        <f>'[1]付録8-3'!F48/'[1]付録8-3'!$C48*100</f>
        <v>3.721656702752195</v>
      </c>
      <c r="G48" s="57">
        <f>'[1]付録8-3'!G48/'[1]付録8-3'!$C48*100</f>
        <v>4.0878978833414115</v>
      </c>
      <c r="H48" s="57">
        <f>'[1]付録8-3'!H48/'[1]付録8-3'!$C48*100</f>
        <v>3.5331502127430388</v>
      </c>
      <c r="I48" s="57">
        <f>'[1]付録8-3'!I48/'[1]付録8-3'!$C48*100</f>
        <v>2.8383691495664354</v>
      </c>
      <c r="J48" s="57">
        <f>'[1]付録8-3'!J48/'[1]付録8-3'!$C48*100</f>
        <v>2.9299294447137392</v>
      </c>
      <c r="K48" s="57">
        <f>'[1]付録8-3'!K48/'[1]付録8-3'!$C48*100</f>
        <v>3.9370926913340876</v>
      </c>
      <c r="L48" s="68">
        <f>'[1]付録8-3'!L48/'[1]付録8-3'!$C48*100</f>
        <v>4.459524963645177</v>
      </c>
      <c r="M48" s="57"/>
      <c r="N48" s="57"/>
      <c r="O48" s="69">
        <f>'[1]付録8-3'!O48/'[1]付録8-3'!$C48*100</f>
        <v>6.4953950557440621</v>
      </c>
      <c r="P48" s="57">
        <f>'[1]付録8-3'!P48/'[1]付録8-3'!$C48*100</f>
        <v>6.7377605428986911</v>
      </c>
      <c r="Q48" s="57">
        <f>'[1]付録8-3'!Q48/'[1]付録8-3'!$C48*100</f>
        <v>6.2638013680185276</v>
      </c>
      <c r="R48" s="57">
        <f>'[1]付録8-3'!R48/'[1]付録8-3'!$C48*100</f>
        <v>6.4092206603113047</v>
      </c>
      <c r="S48" s="57">
        <f>'[1]付録8-3'!S48/'[1]付録8-3'!$C48*100</f>
        <v>7.2548069154952337</v>
      </c>
      <c r="T48" s="57">
        <f>'[1]付録8-3'!T48/'[1]付録8-3'!$C48*100</f>
        <v>9.8885118759088702</v>
      </c>
      <c r="U48" s="57">
        <f>'[1]付録8-3'!U48/'[1]付録8-3'!$C48*100</f>
        <v>8.1596380675391824</v>
      </c>
      <c r="V48" s="57">
        <f>'[1]付録8-3'!V48/'[1]付録8-3'!$C48*100</f>
        <v>18.069693542306243</v>
      </c>
      <c r="W48" s="69">
        <f>'[1]付録8-3'!W48/'[1]付録8-3'!$C48*100</f>
        <v>8.9352076264339964</v>
      </c>
      <c r="X48" s="57">
        <f>'[1]付録8-3'!X48/'[1]付録8-3'!$C48*100</f>
        <v>47.692141972316477</v>
      </c>
      <c r="Y48" s="68">
        <f>'[1]付録8-3'!Y48/'[1]付録8-3'!$C48*100</f>
        <v>43.37265040124953</v>
      </c>
      <c r="Z48" s="70"/>
      <c r="AA48" s="66" t="str">
        <f t="shared" si="4"/>
        <v>　　府中市</v>
      </c>
    </row>
    <row r="49" spans="1:27" ht="14" customHeight="1" x14ac:dyDescent="0.55000000000000004">
      <c r="A49" s="60"/>
      <c r="B49" s="73" t="s">
        <v>66</v>
      </c>
      <c r="C49" s="64">
        <f t="shared" si="3"/>
        <v>100</v>
      </c>
      <c r="D49" s="57">
        <f>'[1]付録8-3'!D49/'[1]付録8-3'!$C49*100</f>
        <v>1.9547079856972585</v>
      </c>
      <c r="E49" s="57">
        <f>'[1]付録8-3'!E49/'[1]付録8-3'!$C49*100</f>
        <v>2.6221692491060788</v>
      </c>
      <c r="F49" s="57">
        <f>'[1]付録8-3'!F49/'[1]付録8-3'!$C49*100</f>
        <v>3.0274135876042907</v>
      </c>
      <c r="G49" s="57">
        <f>'[1]付録8-3'!G49/'[1]付録8-3'!$C49*100</f>
        <v>2.765196662693683</v>
      </c>
      <c r="H49" s="57">
        <f>'[1]付録8-3'!H49/'[1]付録8-3'!$C49*100</f>
        <v>2.6460071513706795</v>
      </c>
      <c r="I49" s="57">
        <f>'[1]付録8-3'!I49/'[1]付録8-3'!$C49*100</f>
        <v>2.026221692491061</v>
      </c>
      <c r="J49" s="57">
        <f>'[1]付録8-3'!J49/'[1]付録8-3'!$C49*100</f>
        <v>2.5983313468414782</v>
      </c>
      <c r="K49" s="57">
        <f>'[1]付録8-3'!K49/'[1]付録8-3'!$C49*100</f>
        <v>2.8843861740166865</v>
      </c>
      <c r="L49" s="68">
        <f>'[1]付録8-3'!L49/'[1]付録8-3'!$C49*100</f>
        <v>3.6233611442193085</v>
      </c>
      <c r="M49" s="57"/>
      <c r="N49" s="57"/>
      <c r="O49" s="69">
        <f>'[1]付録8-3'!O49/'[1]付録8-3'!$C49*100</f>
        <v>4.410011918951132</v>
      </c>
      <c r="P49" s="57">
        <f>'[1]付録8-3'!P49/'[1]付録8-3'!$C49*100</f>
        <v>4.6483909415971389</v>
      </c>
      <c r="Q49" s="57">
        <f>'[1]付録8-3'!Q49/'[1]付録8-3'!$C49*100</f>
        <v>5.0774731823599524</v>
      </c>
      <c r="R49" s="57">
        <f>'[1]付録8-3'!R49/'[1]付録8-3'!$C49*100</f>
        <v>6.9368295589988085</v>
      </c>
      <c r="S49" s="57">
        <f>'[1]付録8-3'!S49/'[1]付録8-3'!$C49*100</f>
        <v>8.4386174016686528</v>
      </c>
      <c r="T49" s="57">
        <f>'[1]付録8-3'!T49/'[1]付録8-3'!$C49*100</f>
        <v>10.369487485101311</v>
      </c>
      <c r="U49" s="57">
        <f>'[1]付録8-3'!U49/'[1]付録8-3'!$C49*100</f>
        <v>7.7949940405244336</v>
      </c>
      <c r="V49" s="57">
        <f>'[1]付録8-3'!V49/'[1]付録8-3'!$C49*100</f>
        <v>28.176400476758047</v>
      </c>
      <c r="W49" s="69">
        <f>'[1]付録8-3'!W49/'[1]付録8-3'!$C49*100</f>
        <v>7.604290822407628</v>
      </c>
      <c r="X49" s="57">
        <f>'[1]付録8-3'!X49/'[1]付録8-3'!$C49*100</f>
        <v>37.616209773539929</v>
      </c>
      <c r="Y49" s="68">
        <f>'[1]付録8-3'!Y49/'[1]付録8-3'!$C49*100</f>
        <v>54.779499404052444</v>
      </c>
      <c r="Z49" s="70"/>
      <c r="AA49" s="66" t="str">
        <f t="shared" si="4"/>
        <v>　　神石高原町</v>
      </c>
    </row>
    <row r="50" spans="1:27" ht="14" customHeight="1" x14ac:dyDescent="0.55000000000000004">
      <c r="A50" s="60"/>
      <c r="B50" s="74" t="s">
        <v>29</v>
      </c>
      <c r="C50" s="64"/>
      <c r="D50" s="57"/>
      <c r="E50" s="57"/>
      <c r="F50" s="57"/>
      <c r="G50" s="57"/>
      <c r="H50" s="57"/>
      <c r="I50" s="57"/>
      <c r="J50" s="57"/>
      <c r="K50" s="57"/>
      <c r="L50" s="68"/>
      <c r="M50" s="57"/>
      <c r="N50" s="57"/>
      <c r="O50" s="69"/>
      <c r="P50" s="57"/>
      <c r="Q50" s="57"/>
      <c r="R50" s="57"/>
      <c r="S50" s="57"/>
      <c r="T50" s="57"/>
      <c r="U50" s="57"/>
      <c r="V50" s="57"/>
      <c r="W50" s="69"/>
      <c r="X50" s="57"/>
      <c r="Y50" s="68"/>
      <c r="Z50" s="70"/>
      <c r="AA50" s="66" t="str">
        <f t="shared" si="4"/>
        <v/>
      </c>
    </row>
    <row r="51" spans="1:27" ht="14" customHeight="1" x14ac:dyDescent="0.55000000000000004">
      <c r="A51" s="60"/>
      <c r="B51" s="73" t="s">
        <v>67</v>
      </c>
      <c r="C51" s="64">
        <f>SUM(D51:L51,O51:V51)</f>
        <v>100</v>
      </c>
      <c r="D51" s="57">
        <f>'[1]付録8-3'!D51/'[1]付録8-3'!$C51*100</f>
        <v>2.8025628856193641</v>
      </c>
      <c r="E51" s="57">
        <f>'[1]付録8-3'!E51/'[1]付録8-3'!$C51*100</f>
        <v>3.5405790223065967</v>
      </c>
      <c r="F51" s="57">
        <f>'[1]付録8-3'!F51/'[1]付録8-3'!$C51*100</f>
        <v>3.8822971048884671</v>
      </c>
      <c r="G51" s="57">
        <f>'[1]付録8-3'!G51/'[1]付録8-3'!$C51*100</f>
        <v>4.0270526815377314</v>
      </c>
      <c r="H51" s="57">
        <f>'[1]付録8-3'!H51/'[1]付録8-3'!$C51*100</f>
        <v>3.2083531086853347</v>
      </c>
      <c r="I51" s="57">
        <f>'[1]付録8-3'!I51/'[1]付録8-3'!$C51*100</f>
        <v>3.1703844328429041</v>
      </c>
      <c r="J51" s="57">
        <f>'[1]付録8-3'!J51/'[1]付録8-3'!$C51*100</f>
        <v>3.232083531086853</v>
      </c>
      <c r="K51" s="57">
        <f>'[1]付録8-3'!K51/'[1]付録8-3'!$C51*100</f>
        <v>4.2477456098718562</v>
      </c>
      <c r="L51" s="68">
        <f>'[1]付録8-3'!L51/'[1]付録8-3'!$C51*100</f>
        <v>4.6867584242999527</v>
      </c>
      <c r="M51" s="57"/>
      <c r="N51" s="57"/>
      <c r="O51" s="69">
        <f>'[1]付録8-3'!O51/'[1]付録8-3'!$C51*100</f>
        <v>5.932605600379687</v>
      </c>
      <c r="P51" s="57">
        <f>'[1]付録8-3'!P51/'[1]付録8-3'!$C51*100</f>
        <v>5.4057902230659707</v>
      </c>
      <c r="Q51" s="57">
        <f>'[1]付録8-3'!Q51/'[1]付録8-3'!$C51*100</f>
        <v>5.1542477456098714</v>
      </c>
      <c r="R51" s="57">
        <f>'[1]付録8-3'!R51/'[1]付録8-3'!$C51*100</f>
        <v>6.4570479354532511</v>
      </c>
      <c r="S51" s="57">
        <f>'[1]付録8-3'!S51/'[1]付録8-3'!$C51*100</f>
        <v>7.4205030849549116</v>
      </c>
      <c r="T51" s="57">
        <f>'[1]付録8-3'!T51/'[1]付録8-3'!$C51*100</f>
        <v>9.0199335548172765</v>
      </c>
      <c r="U51" s="57">
        <f>'[1]付録8-3'!U51/'[1]付録8-3'!$C51*100</f>
        <v>7.4038917892738487</v>
      </c>
      <c r="V51" s="57">
        <f>'[1]付録8-3'!V51/'[1]付録8-3'!$C51*100</f>
        <v>20.408163265306122</v>
      </c>
      <c r="W51" s="69">
        <f>'[1]付録8-3'!W51/'[1]付録8-3'!$C51*100</f>
        <v>10.225439012814428</v>
      </c>
      <c r="X51" s="57">
        <f>'[1]付録8-3'!X51/'[1]付録8-3'!$C51*100</f>
        <v>45.522069292833415</v>
      </c>
      <c r="Y51" s="68">
        <f>'[1]付録8-3'!Y51/'[1]付録8-3'!$C51*100</f>
        <v>44.252491694352159</v>
      </c>
      <c r="Z51" s="70"/>
      <c r="AA51" s="66" t="str">
        <f t="shared" si="4"/>
        <v>北部</v>
      </c>
    </row>
    <row r="52" spans="1:27" ht="14" customHeight="1" x14ac:dyDescent="0.55000000000000004">
      <c r="A52" s="60"/>
      <c r="B52" s="73" t="s">
        <v>68</v>
      </c>
      <c r="C52" s="64">
        <f>SUM(D52:L52,O52:V52)</f>
        <v>99.999999999999986</v>
      </c>
      <c r="D52" s="57">
        <f>'[1]付録8-3'!D52/'[1]付録8-3'!$C52*100</f>
        <v>3.1087265267476725</v>
      </c>
      <c r="E52" s="57">
        <f>'[1]付録8-3'!E52/'[1]付録8-3'!$C52*100</f>
        <v>3.7083793593182897</v>
      </c>
      <c r="F52" s="57">
        <f>'[1]付録8-3'!F52/'[1]付録8-3'!$C52*100</f>
        <v>4.0279311977276313</v>
      </c>
      <c r="G52" s="57">
        <f>'[1]付録8-3'!G52/'[1]付録8-3'!$C52*100</f>
        <v>4.2567460943664193</v>
      </c>
      <c r="H52" s="57">
        <f>'[1]付録8-3'!H52/'[1]付録8-3'!$C52*100</f>
        <v>3.4677292094050816</v>
      </c>
      <c r="I52" s="57">
        <f>'[1]付録8-3'!I52/'[1]付録8-3'!$C52*100</f>
        <v>3.5387407290516015</v>
      </c>
      <c r="J52" s="57">
        <f>'[1]付録8-3'!J52/'[1]付録8-3'!$C52*100</f>
        <v>3.4716742938298877</v>
      </c>
      <c r="K52" s="57">
        <f>'[1]付録8-3'!K52/'[1]付録8-3'!$C52*100</f>
        <v>4.7341013097680289</v>
      </c>
      <c r="L52" s="68">
        <f>'[1]付録8-3'!L52/'[1]付録8-3'!$C52*100</f>
        <v>4.9116301088843306</v>
      </c>
      <c r="M52" s="57"/>
      <c r="N52" s="57"/>
      <c r="O52" s="69">
        <f>'[1]付録8-3'!O52/'[1]付録8-3'!$C52*100</f>
        <v>6.3634211772131923</v>
      </c>
      <c r="P52" s="57">
        <f>'[1]付録8-3'!P52/'[1]付録8-3'!$C52*100</f>
        <v>5.7913839356162216</v>
      </c>
      <c r="Q52" s="57">
        <f>'[1]付録8-3'!Q52/'[1]付録8-3'!$C52*100</f>
        <v>5.4205459996843928</v>
      </c>
      <c r="R52" s="57">
        <f>'[1]付録8-3'!R52/'[1]付録8-3'!$C52*100</f>
        <v>6.3831465993372261</v>
      </c>
      <c r="S52" s="57">
        <f>'[1]付録8-3'!S52/'[1]付録8-3'!$C52*100</f>
        <v>7.1129872179264639</v>
      </c>
      <c r="T52" s="57">
        <f>'[1]付録8-3'!T52/'[1]付録8-3'!$C52*100</f>
        <v>8.7383620009468199</v>
      </c>
      <c r="U52" s="57">
        <f>'[1]付録8-3'!U52/'[1]付録8-3'!$C52*100</f>
        <v>7.0498658671295562</v>
      </c>
      <c r="V52" s="57">
        <f>'[1]付録8-3'!V52/'[1]付録8-3'!$C52*100</f>
        <v>17.914628373047183</v>
      </c>
      <c r="W52" s="69">
        <f>'[1]付録8-3'!W52/'[1]付録8-3'!$C52*100</f>
        <v>10.845037083793594</v>
      </c>
      <c r="X52" s="57">
        <f>'[1]付録8-3'!X52/'[1]付録8-3'!$C52*100</f>
        <v>48.339119457156379</v>
      </c>
      <c r="Y52" s="68">
        <f>'[1]付録8-3'!Y52/'[1]付録8-3'!$C52*100</f>
        <v>40.815843459050022</v>
      </c>
      <c r="Z52" s="75"/>
      <c r="AA52" s="76" t="str">
        <f t="shared" si="4"/>
        <v>　　三次市</v>
      </c>
    </row>
    <row r="53" spans="1:27" ht="14" customHeight="1" x14ac:dyDescent="0.55000000000000004">
      <c r="A53" s="60"/>
      <c r="B53" s="73" t="s">
        <v>69</v>
      </c>
      <c r="C53" s="64">
        <f>SUM(D53:L53,O53:V53)</f>
        <v>100</v>
      </c>
      <c r="D53" s="57">
        <f>'[1]付録8-3'!D53/'[1]付録8-3'!$C53*100</f>
        <v>2.3404001905669367</v>
      </c>
      <c r="E53" s="57">
        <f>'[1]付録8-3'!E53/'[1]付録8-3'!$C53*100</f>
        <v>3.2872796569795137</v>
      </c>
      <c r="F53" s="57">
        <f>'[1]付録8-3'!F53/'[1]付録8-3'!$C53*100</f>
        <v>3.662458313482611</v>
      </c>
      <c r="G53" s="57">
        <f>'[1]付録8-3'!G53/'[1]付録8-3'!$C53*100</f>
        <v>3.680323963792282</v>
      </c>
      <c r="H53" s="57">
        <f>'[1]付録8-3'!H53/'[1]付録8-3'!$C53*100</f>
        <v>2.8168175321581708</v>
      </c>
      <c r="I53" s="57">
        <f>'[1]付録8-3'!I53/'[1]付録8-3'!$C53*100</f>
        <v>2.6143401619818962</v>
      </c>
      <c r="J53" s="57">
        <f>'[1]付録8-3'!J53/'[1]付録8-3'!$C53*100</f>
        <v>2.8704144830871843</v>
      </c>
      <c r="K53" s="57">
        <f>'[1]付録8-3'!K53/'[1]付録8-3'!$C53*100</f>
        <v>3.5135778942353499</v>
      </c>
      <c r="L53" s="68">
        <f>'[1]付録8-3'!L53/'[1]付録8-3'!$C53*100</f>
        <v>4.3473082420200093</v>
      </c>
      <c r="M53" s="57"/>
      <c r="N53" s="57"/>
      <c r="O53" s="69">
        <f>'[1]付録8-3'!O53/'[1]付録8-3'!$C53*100</f>
        <v>5.282277274892806</v>
      </c>
      <c r="P53" s="57">
        <f>'[1]付録8-3'!P53/'[1]付録8-3'!$C53*100</f>
        <v>4.8237255836112434</v>
      </c>
      <c r="Q53" s="57">
        <f>'[1]付録8-3'!Q53/'[1]付録8-3'!$C53*100</f>
        <v>4.7522629823725584</v>
      </c>
      <c r="R53" s="57">
        <f>'[1]付録8-3'!R53/'[1]付録8-3'!$C53*100</f>
        <v>6.5686040971891373</v>
      </c>
      <c r="S53" s="57">
        <f>'[1]付録8-3'!S53/'[1]付録8-3'!$C53*100</f>
        <v>7.8847070033349214</v>
      </c>
      <c r="T53" s="57">
        <f>'[1]付録8-3'!T53/'[1]付録8-3'!$C53*100</f>
        <v>9.4449737970462113</v>
      </c>
      <c r="U53" s="57">
        <f>'[1]付録8-3'!U53/'[1]付録8-3'!$C53*100</f>
        <v>7.9383039542639349</v>
      </c>
      <c r="V53" s="57">
        <f>'[1]付録8-3'!V53/'[1]付録8-3'!$C53*100</f>
        <v>24.172224868985232</v>
      </c>
      <c r="W53" s="69">
        <f>'[1]付録8-3'!W53/'[1]付録8-3'!$C53*100</f>
        <v>9.290138161029061</v>
      </c>
      <c r="X53" s="57">
        <f>'[1]付録8-3'!X53/'[1]付録8-3'!$C53*100</f>
        <v>41.269652215340642</v>
      </c>
      <c r="Y53" s="68">
        <f>'[1]付録8-3'!Y53/'[1]付録8-3'!$C53*100</f>
        <v>49.440209623630302</v>
      </c>
      <c r="Z53" s="75"/>
      <c r="AA53" s="76" t="str">
        <f t="shared" si="4"/>
        <v>　　庄原市</v>
      </c>
    </row>
    <row r="54" spans="1:27" ht="14" customHeight="1" x14ac:dyDescent="0.55000000000000004">
      <c r="A54" s="60"/>
      <c r="B54" s="73"/>
      <c r="C54" s="64"/>
      <c r="D54" s="57"/>
      <c r="E54" s="57"/>
      <c r="F54" s="57"/>
      <c r="G54" s="57"/>
      <c r="H54" s="57"/>
      <c r="I54" s="57"/>
      <c r="J54" s="57"/>
      <c r="K54" s="57"/>
      <c r="L54" s="68"/>
      <c r="M54" s="57"/>
      <c r="N54" s="57"/>
      <c r="O54" s="69"/>
      <c r="P54" s="57"/>
      <c r="Q54" s="57"/>
      <c r="R54" s="57"/>
      <c r="S54" s="57"/>
      <c r="T54" s="57"/>
      <c r="U54" s="57"/>
      <c r="V54" s="57"/>
      <c r="W54" s="69"/>
      <c r="X54" s="57"/>
      <c r="Y54" s="68"/>
      <c r="Z54" s="75"/>
      <c r="AA54" s="76"/>
    </row>
    <row r="55" spans="1:27" ht="14" customHeight="1" x14ac:dyDescent="0.55000000000000004">
      <c r="A55" s="77" t="s">
        <v>70</v>
      </c>
      <c r="B55" s="78"/>
      <c r="C55" s="64"/>
      <c r="D55" s="57"/>
      <c r="E55" s="57"/>
      <c r="F55" s="57"/>
      <c r="G55" s="57"/>
      <c r="H55" s="57"/>
      <c r="I55" s="57"/>
      <c r="J55" s="57"/>
      <c r="K55" s="57"/>
      <c r="L55" s="68"/>
      <c r="M55" s="57"/>
      <c r="N55" s="57"/>
      <c r="O55" s="69"/>
      <c r="P55" s="57"/>
      <c r="Q55" s="57"/>
      <c r="R55" s="57"/>
      <c r="S55" s="57"/>
      <c r="T55" s="57"/>
      <c r="U55" s="57"/>
      <c r="V55" s="57"/>
      <c r="W55" s="69"/>
      <c r="X55" s="57"/>
      <c r="Y55" s="68"/>
      <c r="Z55" s="79" t="s">
        <v>71</v>
      </c>
      <c r="AA55" s="80"/>
    </row>
    <row r="56" spans="1:27" ht="14" customHeight="1" x14ac:dyDescent="0.55000000000000004">
      <c r="A56" s="60"/>
      <c r="B56" s="73" t="s">
        <v>72</v>
      </c>
      <c r="C56" s="64">
        <f t="shared" ref="C56:C62" si="5">SUM(D56:L56,O56:V56)</f>
        <v>100.00000000000001</v>
      </c>
      <c r="D56" s="57">
        <f>'[1]付録8-3'!D56/'[1]付録8-3'!$C56*100</f>
        <v>3.6295257967500523</v>
      </c>
      <c r="E56" s="57">
        <f>'[1]付録8-3'!E56/'[1]付録8-3'!$C56*100</f>
        <v>4.2400566526006571</v>
      </c>
      <c r="F56" s="57">
        <f>'[1]付録8-3'!F56/'[1]付録8-3'!$C56*100</f>
        <v>4.5310423612244426</v>
      </c>
      <c r="G56" s="57">
        <f>'[1]付録8-3'!G56/'[1]付録8-3'!$C56*100</f>
        <v>4.5118084535938259</v>
      </c>
      <c r="H56" s="57">
        <f>'[1]付録8-3'!H56/'[1]付録8-3'!$C56*100</f>
        <v>4.6940934418203435</v>
      </c>
      <c r="I56" s="57">
        <f>'[1]付録8-3'!I56/'[1]付録8-3'!$C56*100</f>
        <v>4.8202795327908987</v>
      </c>
      <c r="J56" s="57">
        <f>'[1]付録8-3'!J56/'[1]付録8-3'!$C56*100</f>
        <v>4.9388886298463621</v>
      </c>
      <c r="K56" s="57">
        <f>'[1]付録8-3'!K56/'[1]付録8-3'!$C56*100</f>
        <v>5.6483575408574831</v>
      </c>
      <c r="L56" s="68">
        <f>'[1]付録8-3'!L56/'[1]付録8-3'!$C56*100</f>
        <v>6.2234805212971809</v>
      </c>
      <c r="M56" s="57"/>
      <c r="N56" s="57"/>
      <c r="O56" s="69">
        <f>'[1]付録8-3'!O56/'[1]付録8-3'!$C56*100</f>
        <v>7.6977886834681648</v>
      </c>
      <c r="P56" s="57">
        <f>'[1]付録8-3'!P56/'[1]付録8-3'!$C56*100</f>
        <v>7.7104655771337978</v>
      </c>
      <c r="Q56" s="57">
        <f>'[1]付録8-3'!Q56/'[1]付録8-3'!$C56*100</f>
        <v>6.169713006784324</v>
      </c>
      <c r="R56" s="57">
        <f>'[1]付録8-3'!R56/'[1]付録8-3'!$C56*100</f>
        <v>5.5524794255472925</v>
      </c>
      <c r="S56" s="57">
        <f>'[1]付録8-3'!S56/'[1]付録8-3'!$C56*100</f>
        <v>5.4990033338773223</v>
      </c>
      <c r="T56" s="57">
        <f>'[1]付録8-3'!T56/'[1]付録8-3'!$C56*100</f>
        <v>7.1522451215816103</v>
      </c>
      <c r="U56" s="57">
        <f>'[1]付録8-3'!U56/'[1]付録8-3'!$C56*100</f>
        <v>6.0124903830461847</v>
      </c>
      <c r="V56" s="57">
        <f>'[1]付録8-3'!V56/'[1]付録8-3'!$C56*100</f>
        <v>10.968281537780058</v>
      </c>
      <c r="W56" s="69">
        <f>'[1]付録8-3'!W56/'[1]付録8-3'!$C56*100</f>
        <v>12.400624810575152</v>
      </c>
      <c r="X56" s="57">
        <f>'[1]付録8-3'!X56/'[1]付録8-3'!$C56*100</f>
        <v>57.967354813139671</v>
      </c>
      <c r="Y56" s="68">
        <f>'[1]付録8-3'!Y56/'[1]付録8-3'!$C56*100</f>
        <v>29.632020376285173</v>
      </c>
      <c r="Z56" s="75"/>
      <c r="AA56" s="76" t="s">
        <v>72</v>
      </c>
    </row>
    <row r="57" spans="1:27" ht="14" customHeight="1" x14ac:dyDescent="0.55000000000000004">
      <c r="A57" s="60"/>
      <c r="B57" s="73" t="s">
        <v>73</v>
      </c>
      <c r="C57" s="64">
        <f t="shared" si="5"/>
        <v>100</v>
      </c>
      <c r="D57" s="57">
        <f>'[1]付録8-3'!D57/'[1]付録8-3'!$C57*100</f>
        <v>3.3447023875013757</v>
      </c>
      <c r="E57" s="57">
        <f>'[1]付録8-3'!E57/'[1]付録8-3'!$C57*100</f>
        <v>4.2757729123115853</v>
      </c>
      <c r="F57" s="57">
        <f>'[1]付録8-3'!F57/'[1]付録8-3'!$C57*100</f>
        <v>4.1850038508086698</v>
      </c>
      <c r="G57" s="57">
        <f>'[1]付録8-3'!G57/'[1]付録8-3'!$C57*100</f>
        <v>4.109362966222907</v>
      </c>
      <c r="H57" s="57">
        <f>'[1]付録8-3'!H57/'[1]付録8-3'!$C57*100</f>
        <v>4.0405985256903945</v>
      </c>
      <c r="I57" s="57">
        <f>'[1]付録8-3'!I57/'[1]付録8-3'!$C57*100</f>
        <v>3.908570799867972</v>
      </c>
      <c r="J57" s="57">
        <f>'[1]付録8-3'!J57/'[1]付録8-3'!$C57*100</f>
        <v>4.2881505116074372</v>
      </c>
      <c r="K57" s="57">
        <f>'[1]付録8-3'!K57/'[1]付録8-3'!$C57*100</f>
        <v>5.3319947188909671</v>
      </c>
      <c r="L57" s="68">
        <f>'[1]付録8-3'!L57/'[1]付録8-3'!$C57*100</f>
        <v>5.7817141599735944</v>
      </c>
      <c r="M57" s="57"/>
      <c r="N57" s="57"/>
      <c r="O57" s="69">
        <f>'[1]付録8-3'!O57/'[1]付録8-3'!$C57*100</f>
        <v>6.6880294861921001</v>
      </c>
      <c r="P57" s="57">
        <f>'[1]付録8-3'!P57/'[1]付録8-3'!$C57*100</f>
        <v>6.6756518868962482</v>
      </c>
      <c r="Q57" s="57">
        <f>'[1]付録8-3'!Q57/'[1]付録8-3'!$C57*100</f>
        <v>5.9673781494113767</v>
      </c>
      <c r="R57" s="57">
        <f>'[1]付録8-3'!R57/'[1]付録8-3'!$C57*100</f>
        <v>6.3084497744526349</v>
      </c>
      <c r="S57" s="57">
        <f>'[1]付録8-3'!S57/'[1]付録8-3'!$C57*100</f>
        <v>6.9589613818901972</v>
      </c>
      <c r="T57" s="57">
        <f>'[1]付録8-3'!T57/'[1]付録8-3'!$C57*100</f>
        <v>8.473154362416107</v>
      </c>
      <c r="U57" s="57">
        <f>'[1]付録8-3'!U57/'[1]付録8-3'!$C57*100</f>
        <v>6.6839036197601498</v>
      </c>
      <c r="V57" s="57">
        <f>'[1]付録8-3'!V57/'[1]付録8-3'!$C57*100</f>
        <v>12.978600506106282</v>
      </c>
      <c r="W57" s="69">
        <f>'[1]付録8-3'!W57/'[1]付録8-3'!$C57*100</f>
        <v>11.805479150621631</v>
      </c>
      <c r="X57" s="57">
        <f>'[1]付録8-3'!X57/'[1]付録8-3'!$C57*100</f>
        <v>53.099900979205636</v>
      </c>
      <c r="Y57" s="68">
        <f>'[1]付録8-3'!Y57/'[1]付録8-3'!$C57*100</f>
        <v>35.094619870172735</v>
      </c>
      <c r="Z57" s="70"/>
      <c r="AA57" s="66" t="s">
        <v>73</v>
      </c>
    </row>
    <row r="58" spans="1:27" ht="14" customHeight="1" x14ac:dyDescent="0.55000000000000004">
      <c r="A58" s="60"/>
      <c r="B58" s="73" t="s">
        <v>74</v>
      </c>
      <c r="C58" s="64">
        <f t="shared" si="5"/>
        <v>100</v>
      </c>
      <c r="D58" s="57">
        <f>'[1]付録8-3'!D58/'[1]付録8-3'!$C58*100</f>
        <v>2.486887552769605</v>
      </c>
      <c r="E58" s="57">
        <f>'[1]付録8-3'!E58/'[1]付録8-3'!$C58*100</f>
        <v>3.2467698605603177</v>
      </c>
      <c r="F58" s="57">
        <f>'[1]付録8-3'!F58/'[1]付録8-3'!$C58*100</f>
        <v>3.7354483817321227</v>
      </c>
      <c r="G58" s="57">
        <f>'[1]付録8-3'!G58/'[1]付録8-3'!$C58*100</f>
        <v>3.9588930109590206</v>
      </c>
      <c r="H58" s="57">
        <f>'[1]付録8-3'!H58/'[1]付録8-3'!$C58*100</f>
        <v>3.8394951174789984</v>
      </c>
      <c r="I58" s="57">
        <f>'[1]付録8-3'!I58/'[1]付録8-3'!$C58*100</f>
        <v>3.2689437550637503</v>
      </c>
      <c r="J58" s="57">
        <f>'[1]付録8-3'!J58/'[1]付録8-3'!$C58*100</f>
        <v>3.518826489275511</v>
      </c>
      <c r="K58" s="57">
        <f>'[1]付録8-3'!K58/'[1]付録8-3'!$C58*100</f>
        <v>4.0876721674981873</v>
      </c>
      <c r="L58" s="68">
        <f>'[1]付録8-3'!L58/'[1]付録8-3'!$C58*100</f>
        <v>4.9328386849174874</v>
      </c>
      <c r="M58" s="57"/>
      <c r="N58" s="57"/>
      <c r="O58" s="69">
        <f>'[1]付録8-3'!O58/'[1]付録8-3'!$C58*100</f>
        <v>6.4065498272994752</v>
      </c>
      <c r="P58" s="57">
        <f>'[1]付録8-3'!P58/'[1]付録8-3'!$C58*100</f>
        <v>6.8346765596349837</v>
      </c>
      <c r="Q58" s="57">
        <f>'[1]付録8-3'!Q58/'[1]付録8-3'!$C58*100</f>
        <v>5.9229883587053855</v>
      </c>
      <c r="R58" s="57">
        <f>'[1]付録8-3'!R58/'[1]付録8-3'!$C58*100</f>
        <v>6.0449447784742656</v>
      </c>
      <c r="S58" s="57">
        <f>'[1]付録8-3'!S58/'[1]付録8-3'!$C58*100</f>
        <v>6.3246769860560308</v>
      </c>
      <c r="T58" s="57">
        <f>'[1]付録8-3'!T58/'[1]付録8-3'!$C58*100</f>
        <v>9.1399087458956974</v>
      </c>
      <c r="U58" s="57">
        <f>'[1]付録8-3'!U58/'[1]付録8-3'!$C58*100</f>
        <v>8.8277685386550679</v>
      </c>
      <c r="V58" s="57">
        <f>'[1]付録8-3'!V58/'[1]付録8-3'!$C58*100</f>
        <v>17.422711185024092</v>
      </c>
      <c r="W58" s="69">
        <f>'[1]付録8-3'!W58/'[1]付録8-3'!$C58*100</f>
        <v>9.4691057950620436</v>
      </c>
      <c r="X58" s="57">
        <f>'[1]付録8-3'!X58/'[1]付録8-3'!$C58*100</f>
        <v>48.815828749307066</v>
      </c>
      <c r="Y58" s="68">
        <f>'[1]付録8-3'!Y58/'[1]付録8-3'!$C58*100</f>
        <v>41.715065455630892</v>
      </c>
      <c r="Z58" s="70"/>
      <c r="AA58" s="66" t="s">
        <v>74</v>
      </c>
    </row>
    <row r="59" spans="1:27" ht="14" customHeight="1" x14ac:dyDescent="0.55000000000000004">
      <c r="A59" s="60"/>
      <c r="B59" s="67" t="s">
        <v>75</v>
      </c>
      <c r="C59" s="62">
        <f t="shared" si="5"/>
        <v>100</v>
      </c>
      <c r="D59" s="57">
        <f>'[1]付録8-3'!D59/'[1]付録8-3'!$C59*100</f>
        <v>3.7042269439421336</v>
      </c>
      <c r="E59" s="57">
        <f>'[1]付録8-3'!E59/'[1]付録8-3'!$C59*100</f>
        <v>4.3795207956600368</v>
      </c>
      <c r="F59" s="57">
        <f>'[1]付録8-3'!F59/'[1]付録8-3'!$C59*100</f>
        <v>4.8174728752260396</v>
      </c>
      <c r="G59" s="57">
        <f>'[1]付録8-3'!G59/'[1]付録8-3'!$C59*100</f>
        <v>4.8909358047016269</v>
      </c>
      <c r="H59" s="57">
        <f>'[1]付録8-3'!H59/'[1]付録8-3'!$C59*100</f>
        <v>4.4266124171187462</v>
      </c>
      <c r="I59" s="57">
        <f>'[1]付録8-3'!I59/'[1]付録8-3'!$C59*100</f>
        <v>4.2891048824593128</v>
      </c>
      <c r="J59" s="57">
        <f>'[1]付録8-3'!J59/'[1]付録8-3'!$C59*100</f>
        <v>4.6846745027124781</v>
      </c>
      <c r="K59" s="57">
        <f>'[1]付録8-3'!K59/'[1]付録8-3'!$C59*100</f>
        <v>5.3609101868595541</v>
      </c>
      <c r="L59" s="68">
        <f>'[1]付録8-3'!L59/'[1]付録8-3'!$C59*100</f>
        <v>5.9363698010849912</v>
      </c>
      <c r="M59" s="57"/>
      <c r="N59" s="57"/>
      <c r="O59" s="69">
        <f>'[1]付録8-3'!O59/'[1]付録8-3'!$C59*100</f>
        <v>7.2116109101868595</v>
      </c>
      <c r="P59" s="57">
        <f>'[1]付録8-3'!P59/'[1]付録8-3'!$C59*100</f>
        <v>6.935654008438819</v>
      </c>
      <c r="Q59" s="57">
        <f>'[1]付録8-3'!Q59/'[1]付録8-3'!$C59*100</f>
        <v>5.910940325497287</v>
      </c>
      <c r="R59" s="57">
        <f>'[1]付録8-3'!R59/'[1]付録8-3'!$C59*100</f>
        <v>5.841244725738397</v>
      </c>
      <c r="S59" s="57">
        <f>'[1]付録8-3'!S59/'[1]付録8-3'!$C59*100</f>
        <v>5.831826401446655</v>
      </c>
      <c r="T59" s="57">
        <f>'[1]付録8-3'!T59/'[1]付録8-3'!$C59*100</f>
        <v>7.6825271247739604</v>
      </c>
      <c r="U59" s="57">
        <f>'[1]付録8-3'!U59/'[1]付録8-3'!$C59*100</f>
        <v>6.2217450271247738</v>
      </c>
      <c r="V59" s="57">
        <f>'[1]付録8-3'!V59/'[1]付録8-3'!$C59*100</f>
        <v>11.874623267028332</v>
      </c>
      <c r="W59" s="69">
        <f>'[1]付録8-3'!W59/'[1]付録8-3'!$C59*100</f>
        <v>12.90122061482821</v>
      </c>
      <c r="X59" s="57">
        <f>'[1]付録8-3'!X59/'[1]付録8-3'!$C59*100</f>
        <v>55.488057564798069</v>
      </c>
      <c r="Y59" s="68">
        <f>'[1]付録8-3'!Y59/'[1]付録8-3'!$C59*100</f>
        <v>31.610721820373723</v>
      </c>
      <c r="Z59" s="70"/>
      <c r="AA59" s="66" t="s">
        <v>75</v>
      </c>
    </row>
    <row r="60" spans="1:27" ht="14" customHeight="1" x14ac:dyDescent="0.55000000000000004">
      <c r="A60" s="60"/>
      <c r="B60" s="67" t="s">
        <v>76</v>
      </c>
      <c r="C60" s="62">
        <f t="shared" si="5"/>
        <v>100.00000000000001</v>
      </c>
      <c r="D60" s="57">
        <f>'[1]付録8-3'!D60/'[1]付録8-3'!$C60*100</f>
        <v>2.5575040236051501</v>
      </c>
      <c r="E60" s="57">
        <f>'[1]付録8-3'!E60/'[1]付録8-3'!$C60*100</f>
        <v>3.4795802038626609</v>
      </c>
      <c r="F60" s="57">
        <f>'[1]付録8-3'!F60/'[1]付録8-3'!$C60*100</f>
        <v>4.0051636266094421</v>
      </c>
      <c r="G60" s="57">
        <f>'[1]付録8-3'!G60/'[1]付録8-3'!$C60*100</f>
        <v>4.0437231759656651</v>
      </c>
      <c r="H60" s="57">
        <f>'[1]付録8-3'!H60/'[1]付録8-3'!$C60*100</f>
        <v>3.4603004291845494</v>
      </c>
      <c r="I60" s="57">
        <f>'[1]付録8-3'!I60/'[1]付録8-3'!$C60*100</f>
        <v>2.9489672746781119</v>
      </c>
      <c r="J60" s="57">
        <f>'[1]付録8-3'!J60/'[1]付録8-3'!$C60*100</f>
        <v>3.4468884120171674</v>
      </c>
      <c r="K60" s="57">
        <f>'[1]付録8-3'!K60/'[1]付録8-3'!$C60*100</f>
        <v>4.4754224785407724</v>
      </c>
      <c r="L60" s="68">
        <f>'[1]付録8-3'!L60/'[1]付録8-3'!$C60*100</f>
        <v>5.0689042381974243</v>
      </c>
      <c r="M60" s="57"/>
      <c r="N60" s="57"/>
      <c r="O60" s="69">
        <f>'[1]付録8-3'!O60/'[1]付録8-3'!$C60*100</f>
        <v>6.3707081545064383</v>
      </c>
      <c r="P60" s="57">
        <f>'[1]付録8-3'!P60/'[1]付録8-3'!$C60*100</f>
        <v>6.5048283261802577</v>
      </c>
      <c r="Q60" s="57">
        <f>'[1]付録8-3'!Q60/'[1]付録8-3'!$C60*100</f>
        <v>5.8208154506437761</v>
      </c>
      <c r="R60" s="57">
        <f>'[1]付録8-3'!R60/'[1]付録8-3'!$C60*100</f>
        <v>6.4528567596566528</v>
      </c>
      <c r="S60" s="57">
        <f>'[1]付録8-3'!S60/'[1]付録8-3'!$C60*100</f>
        <v>7.1963854613733904</v>
      </c>
      <c r="T60" s="57">
        <f>'[1]付録8-3'!T60/'[1]付録8-3'!$C60*100</f>
        <v>9.276086373390557</v>
      </c>
      <c r="U60" s="57">
        <f>'[1]付録8-3'!U60/'[1]付録8-3'!$C60*100</f>
        <v>7.6984978540772531</v>
      </c>
      <c r="V60" s="57">
        <f>'[1]付録8-3'!V60/'[1]付録8-3'!$C60*100</f>
        <v>17.193367757510732</v>
      </c>
      <c r="W60" s="69">
        <f>'[1]付録8-3'!W60/'[1]付録8-3'!$C60*100</f>
        <v>10.042247854077253</v>
      </c>
      <c r="X60" s="57">
        <f>'[1]付録8-3'!X60/'[1]付録8-3'!$C60*100</f>
        <v>48.593414699570815</v>
      </c>
      <c r="Y60" s="68">
        <f>'[1]付録8-3'!Y60/'[1]付録8-3'!$C60*100</f>
        <v>41.364337446351925</v>
      </c>
      <c r="Z60" s="70"/>
      <c r="AA60" s="66" t="s">
        <v>76</v>
      </c>
    </row>
    <row r="61" spans="1:27" ht="14" customHeight="1" x14ac:dyDescent="0.55000000000000004">
      <c r="A61" s="60"/>
      <c r="B61" s="67" t="s">
        <v>77</v>
      </c>
      <c r="C61" s="62">
        <f t="shared" si="5"/>
        <v>100</v>
      </c>
      <c r="D61" s="57">
        <f>'[1]付録8-3'!D61/'[1]付録8-3'!$C61*100</f>
        <v>3.4106342189277603</v>
      </c>
      <c r="E61" s="57">
        <f>'[1]付録8-3'!E61/'[1]付録8-3'!$C61*100</f>
        <v>4.1046494691550963</v>
      </c>
      <c r="F61" s="57">
        <f>'[1]付録8-3'!F61/'[1]付録8-3'!$C61*100</f>
        <v>4.5018482141802707</v>
      </c>
      <c r="G61" s="57">
        <f>'[1]付録8-3'!G61/'[1]付録8-3'!$C61*100</f>
        <v>4.4227233898491907</v>
      </c>
      <c r="H61" s="57">
        <f>'[1]付録8-3'!H61/'[1]付録8-3'!$C61*100</f>
        <v>4.3062012604860076</v>
      </c>
      <c r="I61" s="57">
        <f>'[1]付録8-3'!I61/'[1]付録8-3'!$C61*100</f>
        <v>4.1455896767691875</v>
      </c>
      <c r="J61" s="57">
        <f>'[1]付録8-3'!J61/'[1]付録8-3'!$C61*100</f>
        <v>4.394773825035724</v>
      </c>
      <c r="K61" s="57">
        <f>'[1]付録8-3'!K61/'[1]付録8-3'!$C61*100</f>
        <v>5.1726377697034591</v>
      </c>
      <c r="L61" s="68">
        <f>'[1]付録8-3'!L61/'[1]付録8-3'!$C61*100</f>
        <v>5.7650898125804533</v>
      </c>
      <c r="M61" s="57"/>
      <c r="N61" s="57"/>
      <c r="O61" s="69">
        <f>'[1]付録8-3'!O61/'[1]付録8-3'!$C61*100</f>
        <v>7.1767396635817171</v>
      </c>
      <c r="P61" s="57">
        <f>'[1]付録8-3'!P61/'[1]付録8-3'!$C61*100</f>
        <v>7.0436839888359204</v>
      </c>
      <c r="Q61" s="57">
        <f>'[1]付録8-3'!Q61/'[1]付録8-3'!$C61*100</f>
        <v>5.92530774045483</v>
      </c>
      <c r="R61" s="57">
        <f>'[1]付録8-3'!R61/'[1]付録8-3'!$C61*100</f>
        <v>5.7863472280723851</v>
      </c>
      <c r="S61" s="57">
        <f>'[1]付録8-3'!S61/'[1]付録8-3'!$C61*100</f>
        <v>6.2347212326151737</v>
      </c>
      <c r="T61" s="57">
        <f>'[1]付録8-3'!T61/'[1]付録8-3'!$C61*100</f>
        <v>8.024280692361895</v>
      </c>
      <c r="U61" s="57">
        <f>'[1]付録8-3'!U61/'[1]付録8-3'!$C61*100</f>
        <v>6.5827129973349496</v>
      </c>
      <c r="V61" s="57">
        <f>'[1]付録8-3'!V61/'[1]付録8-3'!$C61*100</f>
        <v>13.002058820055979</v>
      </c>
      <c r="W61" s="69">
        <f>'[1]付録8-3'!W61/'[1]付録8-3'!$C61*100</f>
        <v>12.017131902263127</v>
      </c>
      <c r="X61" s="57">
        <f>'[1]付録8-3'!X61/'[1]付録8-3'!$C61*100</f>
        <v>54.139094355368876</v>
      </c>
      <c r="Y61" s="68">
        <f>'[1]付録8-3'!Y61/'[1]付録8-3'!$C61*100</f>
        <v>33.843773742368001</v>
      </c>
      <c r="Z61" s="70"/>
      <c r="AA61" s="66" t="s">
        <v>77</v>
      </c>
    </row>
    <row r="62" spans="1:27" ht="14.5" customHeight="1" x14ac:dyDescent="0.55000000000000004">
      <c r="A62" s="81"/>
      <c r="B62" s="82" t="s">
        <v>78</v>
      </c>
      <c r="C62" s="83">
        <f t="shared" si="5"/>
        <v>100</v>
      </c>
      <c r="D62" s="84">
        <f>'[1]付録8-3'!D62/'[1]付録8-3'!$C62*100</f>
        <v>2.8025628856193641</v>
      </c>
      <c r="E62" s="84">
        <f>'[1]付録8-3'!E62/'[1]付録8-3'!$C62*100</f>
        <v>3.5405790223065967</v>
      </c>
      <c r="F62" s="84">
        <f>'[1]付録8-3'!F62/'[1]付録8-3'!$C62*100</f>
        <v>3.8822971048884671</v>
      </c>
      <c r="G62" s="84">
        <f>'[1]付録8-3'!G62/'[1]付録8-3'!$C62*100</f>
        <v>4.0270526815377314</v>
      </c>
      <c r="H62" s="84">
        <f>'[1]付録8-3'!H62/'[1]付録8-3'!$C62*100</f>
        <v>3.2083531086853347</v>
      </c>
      <c r="I62" s="84">
        <f>'[1]付録8-3'!I62/'[1]付録8-3'!$C62*100</f>
        <v>3.1703844328429041</v>
      </c>
      <c r="J62" s="84">
        <f>'[1]付録8-3'!J62/'[1]付録8-3'!$C62*100</f>
        <v>3.232083531086853</v>
      </c>
      <c r="K62" s="84">
        <f>'[1]付録8-3'!K62/'[1]付録8-3'!$C62*100</f>
        <v>4.2477456098718562</v>
      </c>
      <c r="L62" s="85">
        <f>'[1]付録8-3'!L62/'[1]付録8-3'!$C62*100</f>
        <v>4.6867584242999527</v>
      </c>
      <c r="M62" s="57"/>
      <c r="N62" s="57"/>
      <c r="O62" s="86">
        <f>'[1]付録8-3'!O62/'[1]付録8-3'!$C62*100</f>
        <v>5.932605600379687</v>
      </c>
      <c r="P62" s="84">
        <f>'[1]付録8-3'!P62/'[1]付録8-3'!$C62*100</f>
        <v>5.4057902230659707</v>
      </c>
      <c r="Q62" s="84">
        <f>'[1]付録8-3'!Q62/'[1]付録8-3'!$C62*100</f>
        <v>5.1542477456098714</v>
      </c>
      <c r="R62" s="84">
        <f>'[1]付録8-3'!R62/'[1]付録8-3'!$C62*100</f>
        <v>6.4570479354532511</v>
      </c>
      <c r="S62" s="84">
        <f>'[1]付録8-3'!S62/'[1]付録8-3'!$C62*100</f>
        <v>7.4205030849549116</v>
      </c>
      <c r="T62" s="84">
        <f>'[1]付録8-3'!T62/'[1]付録8-3'!$C62*100</f>
        <v>9.0199335548172765</v>
      </c>
      <c r="U62" s="84">
        <f>'[1]付録8-3'!U62/'[1]付録8-3'!$C62*100</f>
        <v>7.4038917892738487</v>
      </c>
      <c r="V62" s="84">
        <f>'[1]付録8-3'!V62/'[1]付録8-3'!$C62*100</f>
        <v>20.408163265306122</v>
      </c>
      <c r="W62" s="86">
        <f>'[1]付録8-3'!W62/'[1]付録8-3'!$C62*100</f>
        <v>10.225439012814428</v>
      </c>
      <c r="X62" s="84">
        <f>'[1]付録8-3'!X62/'[1]付録8-3'!$C62*100</f>
        <v>45.522069292833415</v>
      </c>
      <c r="Y62" s="85">
        <f>'[1]付録8-3'!Y62/'[1]付録8-3'!$C62*100</f>
        <v>44.252491694352159</v>
      </c>
      <c r="Z62" s="87"/>
      <c r="AA62" s="88" t="s">
        <v>78</v>
      </c>
    </row>
    <row r="63" spans="1:27" ht="12" customHeight="1" x14ac:dyDescent="0.15">
      <c r="A63" s="89" t="s">
        <v>79</v>
      </c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90"/>
      <c r="AA63" s="89"/>
    </row>
  </sheetData>
  <mergeCells count="2">
    <mergeCell ref="A55:B55"/>
    <mergeCell ref="Z55:AA5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Hiroshima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村田 龍生</dc:creator>
  <cp:lastModifiedBy>村田 龍生</cp:lastModifiedBy>
  <dcterms:created xsi:type="dcterms:W3CDTF">2025-07-29T11:50:07Z</dcterms:created>
  <dcterms:modified xsi:type="dcterms:W3CDTF">2025-07-29T11:55:19Z</dcterms:modified>
</cp:coreProperties>
</file>