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T:\030総務局\100税務課\05 市町税政グループ\税政グループ②\02.市町村税\5.固定資産税\03　償却資産\R7年度\07_R08知事配分（当初課税）\01_申告書送付\施行\"/>
    </mc:Choice>
  </mc:AlternateContent>
  <xr:revisionPtr revIDLastSave="0" documentId="13_ncr:1_{DB924E4F-700A-4798-9213-57E9EA5DA35F}" xr6:coauthVersionLast="47" xr6:coauthVersionMax="47" xr10:uidLastSave="{00000000-0000-0000-0000-000000000000}"/>
  <bookViews>
    <workbookView xWindow="-120" yWindow="-120" windowWidth="29040" windowHeight="15720" activeTab="5" xr2:uid="{00000000-000D-0000-FFFF-FFFF00000000}"/>
  </bookViews>
  <sheets>
    <sheet name="申告書（鉄軌道）" sheetId="4" r:id="rId1"/>
    <sheet name="付属表１" sheetId="5" r:id="rId2"/>
    <sheet name="付属表２" sheetId="6" r:id="rId3"/>
    <sheet name="付属表３" sheetId="7" r:id="rId4"/>
    <sheet name="付属表４" sheetId="8" r:id="rId5"/>
    <sheet name="記載要領" sheetId="9" r:id="rId6"/>
    <sheet name="別表１・２" sheetId="3" r:id="rId7"/>
  </sheets>
  <definedNames>
    <definedName name="_xlnm.Print_Area" localSheetId="5">記載要領!$A$1:$I$80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7" l="1"/>
  <c r="K24" i="8" l="1"/>
  <c r="M24" i="8"/>
  <c r="O24" i="8"/>
  <c r="Q24" i="8"/>
  <c r="S24" i="8"/>
  <c r="U24" i="8"/>
  <c r="W24" i="8"/>
  <c r="Y24" i="8"/>
  <c r="AA24" i="8"/>
  <c r="M20" i="8"/>
  <c r="O20" i="8"/>
  <c r="Q20" i="8"/>
  <c r="S20" i="8"/>
  <c r="U20" i="8"/>
  <c r="W20" i="8"/>
  <c r="Y20" i="8"/>
  <c r="AA20" i="8"/>
  <c r="K20" i="8"/>
  <c r="E24" i="8" l="1"/>
  <c r="G24" i="8"/>
  <c r="I24" i="8"/>
  <c r="C24" i="8"/>
  <c r="E20" i="8"/>
  <c r="G20" i="8"/>
  <c r="I20" i="8"/>
  <c r="C20" i="8"/>
  <c r="I16" i="8"/>
  <c r="G16" i="8"/>
  <c r="E16" i="8"/>
  <c r="C16" i="8"/>
  <c r="P24" i="4" l="1"/>
  <c r="P25" i="4"/>
  <c r="P26" i="4"/>
  <c r="P23" i="4"/>
  <c r="X27" i="4"/>
  <c r="W27" i="4"/>
  <c r="V27" i="4"/>
  <c r="U27" i="4"/>
  <c r="T27" i="4"/>
  <c r="S27" i="4"/>
  <c r="R27" i="4"/>
  <c r="Q27" i="4"/>
  <c r="O27" i="4"/>
  <c r="M27" i="4"/>
  <c r="L27" i="4"/>
  <c r="J27" i="4"/>
  <c r="I27" i="4"/>
  <c r="G27" i="4"/>
  <c r="F27" i="4"/>
  <c r="E27" i="4"/>
  <c r="C27" i="4"/>
  <c r="B27" i="4"/>
  <c r="D24" i="4"/>
  <c r="D25" i="4"/>
  <c r="D26" i="4"/>
  <c r="D23" i="4"/>
  <c r="J12" i="7"/>
  <c r="J18" i="7"/>
  <c r="J20" i="7"/>
  <c r="J21" i="7"/>
  <c r="J26" i="7"/>
  <c r="J28" i="7"/>
  <c r="J29" i="7"/>
  <c r="J8" i="7"/>
  <c r="I9" i="7"/>
  <c r="I10" i="7"/>
  <c r="I11" i="7"/>
  <c r="I12" i="7"/>
  <c r="I13" i="7"/>
  <c r="I14" i="7"/>
  <c r="I15" i="7"/>
  <c r="I16" i="7"/>
  <c r="I17" i="7"/>
  <c r="I18" i="7"/>
  <c r="I19" i="7"/>
  <c r="I20" i="7"/>
  <c r="I21" i="7"/>
  <c r="I22" i="7"/>
  <c r="I23" i="7"/>
  <c r="I24" i="7"/>
  <c r="I25" i="7"/>
  <c r="I26" i="7"/>
  <c r="I27" i="7"/>
  <c r="I28" i="7"/>
  <c r="I29" i="7"/>
  <c r="I8" i="7"/>
  <c r="J10" i="7"/>
  <c r="G11" i="7"/>
  <c r="J11" i="7" s="1"/>
  <c r="G12" i="7"/>
  <c r="G13" i="7"/>
  <c r="J13" i="7" s="1"/>
  <c r="G14" i="7"/>
  <c r="J14" i="7" s="1"/>
  <c r="G15" i="7"/>
  <c r="J15" i="7" s="1"/>
  <c r="G16" i="7"/>
  <c r="J16" i="7" s="1"/>
  <c r="G17" i="7"/>
  <c r="J17" i="7" s="1"/>
  <c r="G18" i="7"/>
  <c r="G19" i="7"/>
  <c r="J19" i="7" s="1"/>
  <c r="G20" i="7"/>
  <c r="G21" i="7"/>
  <c r="G22" i="7"/>
  <c r="J22" i="7" s="1"/>
  <c r="G23" i="7"/>
  <c r="J23" i="7" s="1"/>
  <c r="G24" i="7"/>
  <c r="J24" i="7" s="1"/>
  <c r="G25" i="7"/>
  <c r="J25" i="7" s="1"/>
  <c r="G26" i="7"/>
  <c r="G27" i="7"/>
  <c r="J27" i="7" s="1"/>
  <c r="G28" i="7"/>
  <c r="G29" i="7"/>
  <c r="G9" i="7"/>
  <c r="J9" i="7" s="1"/>
  <c r="L13" i="6"/>
  <c r="M13" i="6" s="1"/>
  <c r="L14" i="6"/>
  <c r="L15" i="6"/>
  <c r="L16" i="6"/>
  <c r="L17" i="6"/>
  <c r="L18" i="6"/>
  <c r="L19" i="6"/>
  <c r="L20" i="6"/>
  <c r="L21" i="6"/>
  <c r="M21" i="6" s="1"/>
  <c r="L22" i="6"/>
  <c r="L23" i="6"/>
  <c r="L24" i="6"/>
  <c r="L25" i="6"/>
  <c r="L26" i="6"/>
  <c r="L27" i="6"/>
  <c r="L28" i="6"/>
  <c r="L29" i="6"/>
  <c r="M29" i="6" s="1"/>
  <c r="L12" i="6"/>
  <c r="I13" i="6"/>
  <c r="I14" i="6"/>
  <c r="M14" i="6" s="1"/>
  <c r="I19" i="6"/>
  <c r="M19" i="6" s="1"/>
  <c r="I21" i="6"/>
  <c r="I22" i="6"/>
  <c r="M22" i="6" s="1"/>
  <c r="I27" i="6"/>
  <c r="M27" i="6" s="1"/>
  <c r="I29" i="6"/>
  <c r="I12" i="6"/>
  <c r="M12" i="6" s="1"/>
  <c r="G13" i="6"/>
  <c r="G14" i="6"/>
  <c r="G15" i="6"/>
  <c r="I15" i="6" s="1"/>
  <c r="M15" i="6" s="1"/>
  <c r="G16" i="6"/>
  <c r="I16" i="6" s="1"/>
  <c r="M16" i="6" s="1"/>
  <c r="G17" i="6"/>
  <c r="I17" i="6" s="1"/>
  <c r="M17" i="6" s="1"/>
  <c r="G18" i="6"/>
  <c r="I18" i="6" s="1"/>
  <c r="M18" i="6" s="1"/>
  <c r="G19" i="6"/>
  <c r="G20" i="6"/>
  <c r="I20" i="6" s="1"/>
  <c r="M20" i="6" s="1"/>
  <c r="G21" i="6"/>
  <c r="G22" i="6"/>
  <c r="G23" i="6"/>
  <c r="I23" i="6" s="1"/>
  <c r="M23" i="6" s="1"/>
  <c r="G24" i="6"/>
  <c r="I24" i="6" s="1"/>
  <c r="M24" i="6" s="1"/>
  <c r="G25" i="6"/>
  <c r="I25" i="6" s="1"/>
  <c r="M25" i="6" s="1"/>
  <c r="G26" i="6"/>
  <c r="I26" i="6" s="1"/>
  <c r="M26" i="6" s="1"/>
  <c r="G27" i="6"/>
  <c r="G28" i="6"/>
  <c r="I28" i="6" s="1"/>
  <c r="M28" i="6" s="1"/>
  <c r="G29" i="6"/>
  <c r="G12" i="6"/>
  <c r="D27" i="4" l="1"/>
  <c r="P27" i="4"/>
</calcChain>
</file>

<file path=xl/sharedStrings.xml><?xml version="1.0" encoding="utf-8"?>
<sst xmlns="http://schemas.openxmlformats.org/spreadsheetml/2006/main" count="363" uniqueCount="301">
  <si>
    <t>別　表　１</t>
  </si>
  <si>
    <t>減　　　価　　　残　　　存　　　率　　　表</t>
  </si>
  <si>
    <t xml:space="preserve">         減　価　残　存　率        </t>
  </si>
  <si>
    <t xml:space="preserve"> 前年中取得のもの</t>
  </si>
  <si>
    <t xml:space="preserve"> 前年前取得のもの</t>
  </si>
  <si>
    <t xml:space="preserve">                                                                                                                                 </t>
  </si>
  <si>
    <t>別　表　２</t>
  </si>
  <si>
    <t>鉄　軌　道　事　業　に　係　る　償　却　資　産　の　配　分　基　準</t>
  </si>
  <si>
    <t>固　定　資　産</t>
  </si>
  <si>
    <t>配分を受ける市町</t>
  </si>
  <si>
    <t>配　　　　分　　　　方　　　　法</t>
  </si>
  <si>
    <t>　修理工場　　　〃</t>
  </si>
  <si>
    <t>○所在する市町村に配分する。この場合において、当該償却資産を収容する建物が２以上の市町にわたるときは、当該建物の床面積にあん分する。</t>
  </si>
  <si>
    <t>○路線の所在する市町における鉄道及び軌道の賦課期日現在における単線換算キロ数にあん分する。</t>
  </si>
  <si>
    <t xml:space="preserve">                                                                                                                                             </t>
  </si>
  <si>
    <t>（単位：円）</t>
  </si>
  <si>
    <t>所有者の名称</t>
  </si>
  <si>
    <t>代表者の氏名</t>
  </si>
  <si>
    <t>担　当　者</t>
  </si>
  <si>
    <t>前年前に取得したもの</t>
  </si>
  <si>
    <t>前年中に取得したもの</t>
  </si>
  <si>
    <t>※</t>
  </si>
  <si>
    <t>決定価格</t>
  </si>
  <si>
    <t xml:space="preserve">   (ﾇ)</t>
  </si>
  <si>
    <t>課税標準額</t>
  </si>
  <si>
    <t xml:space="preserve">    (ﾙ)</t>
  </si>
  <si>
    <t>摘 要</t>
  </si>
  <si>
    <t>前年度の価額</t>
  </si>
  <si>
    <t>取得価額</t>
  </si>
  <si>
    <t>合　　計</t>
  </si>
  <si>
    <t>付属表１　　　資　産　別　の　価　額　等　総　括　表</t>
  </si>
  <si>
    <t>資 産 の 種 類</t>
  </si>
  <si>
    <t>合         計</t>
  </si>
  <si>
    <t>　　　 (ｲ)</t>
  </si>
  <si>
    <t>　　　(ﾛ)</t>
  </si>
  <si>
    <t>価     額</t>
  </si>
  <si>
    <t>(ﾊ)</t>
  </si>
  <si>
    <t xml:space="preserve">       (ﾆ)</t>
  </si>
  <si>
    <t xml:space="preserve">       (ﾎ)</t>
  </si>
  <si>
    <t>(ｲ)＋(ﾆ)</t>
  </si>
  <si>
    <t xml:space="preserve">       (ﾍ)</t>
  </si>
  <si>
    <t xml:space="preserve">       (ﾄ)</t>
  </si>
  <si>
    <t xml:space="preserve">        (ﾁ)</t>
  </si>
  <si>
    <t xml:space="preserve">       (ﾘ)</t>
  </si>
  <si>
    <t>計</t>
  </si>
  <si>
    <t>総　　計</t>
  </si>
  <si>
    <t>機械及び装置</t>
  </si>
  <si>
    <t>車両及び運搬具</t>
  </si>
  <si>
    <t>付属表２　　　資　産　別　の　価　額　等　算　出　表</t>
  </si>
  <si>
    <t>資産の種類</t>
  </si>
  <si>
    <t>細　　目</t>
  </si>
  <si>
    <t>備  考</t>
  </si>
  <si>
    <t>差   引</t>
  </si>
  <si>
    <t>(ﾛ)‐(ﾊ)</t>
  </si>
  <si>
    <t>価   額</t>
  </si>
  <si>
    <t>(ﾆ)×(ﾎ)</t>
  </si>
  <si>
    <t xml:space="preserve">取得価額 </t>
  </si>
  <si>
    <t>(ﾄ)×(ﾁ)</t>
  </si>
  <si>
    <t>小計</t>
  </si>
  <si>
    <t>合　　　　　　　　　計</t>
  </si>
  <si>
    <t>付属表３　　　課税標準の特例の適用を受ける償却資産の内訳表</t>
  </si>
  <si>
    <t>（会社名）　　　　　　　　　　　　</t>
  </si>
  <si>
    <t>課税標準の特例適用区分</t>
  </si>
  <si>
    <t>所在市町名</t>
  </si>
  <si>
    <t>課税標準の特例該当</t>
  </si>
  <si>
    <t>課税標準の</t>
  </si>
  <si>
    <t>特例非該当</t>
  </si>
  <si>
    <t>合　　　　　計</t>
  </si>
  <si>
    <t>備　　考</t>
  </si>
  <si>
    <t>　　　　(ｲ)</t>
  </si>
  <si>
    <t>乗　率</t>
  </si>
  <si>
    <t>　　　　(ﾛ)</t>
  </si>
  <si>
    <t>(ｲ)×(ﾛ)　　(ﾊ)</t>
  </si>
  <si>
    <t>決定価格（課税標準額）　(ﾆ)</t>
  </si>
  <si>
    <t>(ﾊ)＋(ﾆ)</t>
  </si>
  <si>
    <t>特　例　非　該　当</t>
  </si>
  <si>
    <t>法第三百四十九条の三</t>
  </si>
  <si>
    <t>第１項</t>
  </si>
  <si>
    <t>（但書）</t>
  </si>
  <si>
    <t>第14項</t>
  </si>
  <si>
    <t>第18項</t>
  </si>
  <si>
    <t>第24項</t>
  </si>
  <si>
    <t>旧第13項</t>
  </si>
  <si>
    <t>／</t>
  </si>
  <si>
    <t>旧第19項</t>
  </si>
  <si>
    <t>旧第21項（但書）</t>
  </si>
  <si>
    <t>法附則第十五条</t>
  </si>
  <si>
    <t>付属表４　　　価　額　等　の　市　町　別　明　細　表</t>
  </si>
  <si>
    <t>（会社名）　　　　　　　　　　　　　</t>
  </si>
  <si>
    <t>市　　町　　名</t>
  </si>
  <si>
    <t>車　　　　　　　　　　両</t>
  </si>
  <si>
    <t>修理工場及び変電所</t>
  </si>
  <si>
    <t>その他の償却資産</t>
  </si>
  <si>
    <t>合　　　計</t>
  </si>
  <si>
    <t>決　　定　　価　　格</t>
  </si>
  <si>
    <t>(A)＋(B)</t>
  </si>
  <si>
    <t>(F)</t>
  </si>
  <si>
    <t>(C)＋(E)＋(G)</t>
  </si>
  <si>
    <t>(D)＋(F)＋(H)</t>
  </si>
  <si>
    <t>(単線換算配分によるもの)</t>
  </si>
  <si>
    <t>(走行換算配分によるもの)</t>
  </si>
  <si>
    <t>Km</t>
  </si>
  <si>
    <t>(ﾎ)</t>
  </si>
  <si>
    <t>円</t>
  </si>
  <si>
    <t>(ﾄ)</t>
  </si>
  <si>
    <t>(ﾍ)</t>
  </si>
  <si>
    <t>(ﾁ)</t>
  </si>
  <si>
    <t>(ﾘ)</t>
  </si>
  <si>
    <t>(ﾇ)</t>
  </si>
  <si>
    <t>(ﾖ)</t>
  </si>
  <si>
    <t>(ﾀ)</t>
  </si>
  <si>
    <t>(ﾚ)</t>
  </si>
  <si>
    <t>(ﾆ)</t>
  </si>
  <si>
    <t>(ｲ)</t>
  </si>
  <si>
    <t>(ﾛ)</t>
  </si>
  <si>
    <t>(ﾙ)</t>
  </si>
  <si>
    <t>(ｦ)</t>
  </si>
  <si>
    <t>(ﾜ)</t>
  </si>
  <si>
    <t>(ｶ)</t>
  </si>
  <si>
    <t>　
　　広島県知事　様</t>
    <phoneticPr fontId="29"/>
  </si>
  <si>
    <t>(ｲ)のうち前年中に減少したもの  (ﾛ)</t>
    <phoneticPr fontId="29"/>
  </si>
  <si>
    <t>資産の種類</t>
    <rPh sb="0" eb="2">
      <t>シサン</t>
    </rPh>
    <rPh sb="3" eb="5">
      <t>シュルイ</t>
    </rPh>
    <phoneticPr fontId="29"/>
  </si>
  <si>
    <t>機械及び装置</t>
    <rPh sb="0" eb="2">
      <t>キカイ</t>
    </rPh>
    <rPh sb="2" eb="3">
      <t>オヨ</t>
    </rPh>
    <rPh sb="4" eb="6">
      <t>ソウチ</t>
    </rPh>
    <phoneticPr fontId="29"/>
  </si>
  <si>
    <t>車両及び運搬具</t>
    <rPh sb="0" eb="3">
      <t>シャリョウオヨ</t>
    </rPh>
    <rPh sb="4" eb="7">
      <t>ウンパング</t>
    </rPh>
    <phoneticPr fontId="29"/>
  </si>
  <si>
    <t>工具・器具・備品</t>
    <rPh sb="0" eb="2">
      <t>コウグ</t>
    </rPh>
    <rPh sb="3" eb="5">
      <t>キグ</t>
    </rPh>
    <rPh sb="6" eb="8">
      <t>ビヒン</t>
    </rPh>
    <phoneticPr fontId="29"/>
  </si>
  <si>
    <t>(電話　　  ―　　　　―　　　　)</t>
    <phoneticPr fontId="29"/>
  </si>
  <si>
    <t>前年度の価額
（ｲ）</t>
    <phoneticPr fontId="29"/>
  </si>
  <si>
    <t>(ｲ)-(ﾛ)
（ﾊ）</t>
    <phoneticPr fontId="29"/>
  </si>
  <si>
    <t>(ﾊ)に係る控除額　
（ﾆ）</t>
    <phoneticPr fontId="29"/>
  </si>
  <si>
    <t>価　額
（ﾎ）</t>
    <phoneticPr fontId="29"/>
  </si>
  <si>
    <t>　　　令和　　年　　月　　日</t>
    <phoneticPr fontId="29"/>
  </si>
  <si>
    <t>価  額
（ﾁ）</t>
    <phoneticPr fontId="29"/>
  </si>
  <si>
    <t>取得価額
（ﾍ）</t>
    <phoneticPr fontId="29"/>
  </si>
  <si>
    <t>郵便番号　　　　　―</t>
    <phoneticPr fontId="29"/>
  </si>
  <si>
    <t>　　　　線</t>
    <phoneticPr fontId="29"/>
  </si>
  <si>
    <t>路 線 名</t>
    <phoneticPr fontId="29"/>
  </si>
  <si>
    <t xml:space="preserve"> 変電所</t>
    <rPh sb="1" eb="4">
      <t>ヘンデンショ</t>
    </rPh>
    <phoneticPr fontId="29"/>
  </si>
  <si>
    <t>機械及び装置</t>
    <rPh sb="0" eb="3">
      <t>キカイオヨ</t>
    </rPh>
    <rPh sb="4" eb="6">
      <t>ソウチ</t>
    </rPh>
    <phoneticPr fontId="29"/>
  </si>
  <si>
    <t>構　築　物</t>
    <rPh sb="0" eb="1">
      <t>カマエ</t>
    </rPh>
    <rPh sb="2" eb="3">
      <t>チク</t>
    </rPh>
    <rPh sb="4" eb="5">
      <t>モノ</t>
    </rPh>
    <phoneticPr fontId="29"/>
  </si>
  <si>
    <t>耐用年数</t>
    <rPh sb="0" eb="4">
      <t>タイヨウネンスウ</t>
    </rPh>
    <phoneticPr fontId="29"/>
  </si>
  <si>
    <t>取得価額
(ｲ)＋(ﾆ)</t>
    <phoneticPr fontId="29"/>
  </si>
  <si>
    <t>価     額
(ﾊ)＋(ﾎ)</t>
    <phoneticPr fontId="29"/>
  </si>
  <si>
    <t>(ｲ)</t>
    <phoneticPr fontId="29"/>
  </si>
  <si>
    <t>前年度の価額</t>
    <rPh sb="0" eb="3">
      <t>ゼンネンド</t>
    </rPh>
    <rPh sb="4" eb="6">
      <t>カガク</t>
    </rPh>
    <phoneticPr fontId="29"/>
  </si>
  <si>
    <t>(ﾛ)</t>
    <phoneticPr fontId="29"/>
  </si>
  <si>
    <t>前年中減少資産の前年度の価額 (ﾊ)</t>
    <phoneticPr fontId="29"/>
  </si>
  <si>
    <t>(ﾆ)</t>
    <phoneticPr fontId="29"/>
  </si>
  <si>
    <t>減価残存率</t>
    <rPh sb="0" eb="5">
      <t>ゲンカザンゾンリツ</t>
    </rPh>
    <phoneticPr fontId="29"/>
  </si>
  <si>
    <t>(ﾎ)</t>
    <phoneticPr fontId="29"/>
  </si>
  <si>
    <t>価   額</t>
    <phoneticPr fontId="29"/>
  </si>
  <si>
    <t>(ﾍ)</t>
    <phoneticPr fontId="29"/>
  </si>
  <si>
    <t xml:space="preserve"> (ﾄ)</t>
    <phoneticPr fontId="29"/>
  </si>
  <si>
    <t>(ﾁ)</t>
    <phoneticPr fontId="29"/>
  </si>
  <si>
    <t>(ﾘ)</t>
    <phoneticPr fontId="29"/>
  </si>
  <si>
    <t xml:space="preserve"> (ﾇ)</t>
    <phoneticPr fontId="29"/>
  </si>
  <si>
    <t>(ﾙ)</t>
    <phoneticPr fontId="29"/>
  </si>
  <si>
    <t>決定価格</t>
    <rPh sb="0" eb="4">
      <t>ケッテイカカク</t>
    </rPh>
    <phoneticPr fontId="29"/>
  </si>
  <si>
    <t xml:space="preserve"> (ｦ)</t>
    <phoneticPr fontId="29"/>
  </si>
  <si>
    <t>課税標準額</t>
    <phoneticPr fontId="29"/>
  </si>
  <si>
    <t>価額の合計
(ﾍ)＋(ﾘ)</t>
    <phoneticPr fontId="29"/>
  </si>
  <si>
    <t>第１項</t>
    <phoneticPr fontId="29"/>
  </si>
  <si>
    <t>１／３</t>
    <phoneticPr fontId="29"/>
  </si>
  <si>
    <t>２／３</t>
    <phoneticPr fontId="29"/>
  </si>
  <si>
    <t>１／６</t>
    <phoneticPr fontId="29"/>
  </si>
  <si>
    <t>１／３</t>
    <phoneticPr fontId="29"/>
  </si>
  <si>
    <t>１／６</t>
    <phoneticPr fontId="29"/>
  </si>
  <si>
    <t>３／５</t>
    <phoneticPr fontId="29"/>
  </si>
  <si>
    <t>１／２</t>
    <phoneticPr fontId="29"/>
  </si>
  <si>
    <t>１／３</t>
    <phoneticPr fontId="29"/>
  </si>
  <si>
    <t>２／３</t>
    <phoneticPr fontId="29"/>
  </si>
  <si>
    <t>２／３</t>
    <phoneticPr fontId="29"/>
  </si>
  <si>
    <r>
      <rPr>
        <sz val="11"/>
        <color theme="1"/>
        <rFont val="ＭＳ 明朝"/>
        <family val="1"/>
        <charset val="128"/>
      </rPr>
      <t>　</t>
    </r>
    <r>
      <rPr>
        <u/>
        <sz val="11"/>
        <color theme="1"/>
        <rFont val="ＭＳ 明朝"/>
        <family val="1"/>
        <charset val="128"/>
      </rPr>
      <t>（会社名）　　　　　　　　　　　　　</t>
    </r>
    <r>
      <rPr>
        <sz val="11"/>
        <color theme="1"/>
        <rFont val="ＭＳ 明朝"/>
        <family val="1"/>
        <charset val="128"/>
      </rPr>
      <t>（単位：円）</t>
    </r>
    <phoneticPr fontId="29"/>
  </si>
  <si>
    <t>Km</t>
    <phoneticPr fontId="29"/>
  </si>
  <si>
    <t>価　額</t>
    <phoneticPr fontId="29"/>
  </si>
  <si>
    <t>(A)</t>
    <phoneticPr fontId="29"/>
  </si>
  <si>
    <t>(B)</t>
    <phoneticPr fontId="29"/>
  </si>
  <si>
    <t>課税標準額</t>
    <rPh sb="0" eb="5">
      <t>カゼイヒョウジュンガク</t>
    </rPh>
    <phoneticPr fontId="29"/>
  </si>
  <si>
    <t>(C)</t>
    <phoneticPr fontId="29"/>
  </si>
  <si>
    <t>(D)</t>
    <phoneticPr fontId="29"/>
  </si>
  <si>
    <t>(E)</t>
    <phoneticPr fontId="29"/>
  </si>
  <si>
    <t>(G)</t>
    <phoneticPr fontId="29"/>
  </si>
  <si>
    <t>（H）</t>
    <phoneticPr fontId="29"/>
  </si>
  <si>
    <t>路  線　 名</t>
    <phoneticPr fontId="29"/>
  </si>
  <si>
    <t>　　　線</t>
    <phoneticPr fontId="29"/>
  </si>
  <si>
    <t>車両</t>
    <phoneticPr fontId="29"/>
  </si>
  <si>
    <t>発電所に係る償却資産</t>
    <phoneticPr fontId="29"/>
  </si>
  <si>
    <t>車両が走行する軌道の所在する市町</t>
    <phoneticPr fontId="29"/>
  </si>
  <si>
    <t xml:space="preserve">変電所　　　〃   </t>
    <phoneticPr fontId="29"/>
  </si>
  <si>
    <t>　その他の償却資産
（鉄道及び軌道並びにこれらに附随する償却資産で上記以外のもの）</t>
    <rPh sb="11" eb="13">
      <t>テツドウ</t>
    </rPh>
    <rPh sb="13" eb="14">
      <t>オヨ</t>
    </rPh>
    <rPh sb="15" eb="17">
      <t>キドウ</t>
    </rPh>
    <rPh sb="17" eb="18">
      <t>ナラ</t>
    </rPh>
    <rPh sb="24" eb="26">
      <t>フズイ</t>
    </rPh>
    <rPh sb="28" eb="32">
      <t>ショウキャクシサン</t>
    </rPh>
    <rPh sb="33" eb="37">
      <t>ジョウキイガイ</t>
    </rPh>
    <phoneticPr fontId="29"/>
  </si>
  <si>
    <t>当該償却資産が所在する市町</t>
    <phoneticPr fontId="29"/>
  </si>
  <si>
    <t>鉄道又は軌道施設が所在する市町</t>
    <phoneticPr fontId="29"/>
  </si>
  <si>
    <t>（注）「※」印の欄は、申告者において記載することを要しないこと。</t>
    <rPh sb="1" eb="2">
      <t>チュウ</t>
    </rPh>
    <phoneticPr fontId="29"/>
  </si>
  <si>
    <t>固　定　資　産　申　告　書</t>
    <phoneticPr fontId="29"/>
  </si>
  <si>
    <t>法　人　番　号</t>
    <phoneticPr fontId="29"/>
  </si>
  <si>
    <t>この申告書を作成した者の氏名及び係名並びにその電話番号</t>
    <phoneticPr fontId="29"/>
  </si>
  <si>
    <t>（１）一般的事項について</t>
  </si>
  <si>
    <t>　　イ　価額等の算出過程において円未満の端数を生じた場合は、これを切り捨てること。</t>
  </si>
  <si>
    <t>（２）「固定資産申告書」について</t>
  </si>
  <si>
    <t>　　ア　「法人番号欄」には、国税庁長官から通知のあった13桁の法人番号を記載すること。</t>
  </si>
  <si>
    <t>　　　・　「(ｲ)のうち前年中に減少したもの(ﾛ)」の欄には、付属表２の「前年中減少資産の前年度の価額(ﾊ)」の欄の合計額</t>
  </si>
  <si>
    <t>　　　・　「(ﾊ)に係る控除額(ﾆ)」の欄には、「(ｲ)－(ﾛ) (ﾊ)」の欄の額から「価額(ﾎ)」の欄の額を控除した額</t>
  </si>
  <si>
    <t>　　　・　「価額(ﾎ)」の欄には、付属表２の「価額(ﾆ)×(ﾎ) (ﾍ)」の欄の合計額</t>
  </si>
  <si>
    <t>　　　・　「取得価額(ﾍ)」の欄には、付属表２の「取得価額(ﾄ)」の欄の額の合計額</t>
  </si>
  <si>
    <t>　　　・　「(ﾍ)に係る控除額(ﾄ)」の欄には、「取得価額(ﾍ)」の欄の額から「価額(ﾁ)」の欄の額を控除した額</t>
  </si>
  <si>
    <t>　　　・　「価額(ﾁ)」の欄には、付属表２の「価額(ﾄ)×(ﾁ) (ﾘ)」の欄の合計額</t>
  </si>
  <si>
    <t xml:space="preserve">    ウ　リース車両の場合は、摘要欄に運行会社の名前を記入すること。</t>
  </si>
  <si>
    <t>（３）「付属表１　資産別の価額等総括表」について</t>
  </si>
  <si>
    <t>（４）「付属表２　資産別の価額等算出表」について</t>
  </si>
  <si>
    <t>（５）「付属表３　課税標準の特例の適用を受ける償却資産の内訳表」について</t>
  </si>
  <si>
    <t>　　ケ　旧法附則第15条の３第２項の規定の適用を受けるものにあっては、旧法施行規則附則第６条の４第３項に定める書類を添付すること。</t>
  </si>
  <si>
    <t>（６）「付属表４　価額等の市町村別明細表」について</t>
  </si>
  <si>
    <t xml:space="preserve">    イ　本表の記載順序は、次によって行うこと。</t>
  </si>
  <si>
    <t>（７）その他の注意事項</t>
  </si>
  <si>
    <t>ア　法第348条第２項第２号の７の規定（立体交差化施設に係る非課税）は、立体交差化と同時に実施された増強工事により取得した固定資産については適用されないこと。</t>
  </si>
  <si>
    <t>≪記載要領≫</t>
    <rPh sb="1" eb="5">
      <t>キサイヨウリョウ</t>
    </rPh>
    <phoneticPr fontId="29"/>
  </si>
  <si>
    <t xml:space="preserve">    イ　「備考」の欄には、変電所にあっては鉄道事業法第10条第２項による検査合格年月日を、新設路線にあっては鉄道事業法第３条又は軌道法第10条の規定による許認可年月日を記載すること。</t>
    <phoneticPr fontId="29"/>
  </si>
  <si>
    <t>主たる事務所
事業所の所在地</t>
    <rPh sb="0" eb="1">
      <t>シュ</t>
    </rPh>
    <rPh sb="3" eb="6">
      <t>ジムショ</t>
    </rPh>
    <phoneticPr fontId="29"/>
  </si>
  <si>
    <t>価額の計
(ﾎ)＋(ﾁ)</t>
    <phoneticPr fontId="29"/>
  </si>
  <si>
    <t>(ﾘ)</t>
    <phoneticPr fontId="29"/>
  </si>
  <si>
    <t>(ﾍ)に係る控除額
(ﾄ)</t>
    <phoneticPr fontId="29"/>
  </si>
  <si>
    <t>単線換算
キロ数</t>
    <phoneticPr fontId="29"/>
  </si>
  <si>
    <t>走行換算
キロ数</t>
    <phoneticPr fontId="29"/>
  </si>
  <si>
    <t>単線換算
キロ数</t>
    <rPh sb="0" eb="4">
      <t>タンセンカンサン</t>
    </rPh>
    <rPh sb="7" eb="8">
      <t>スウ</t>
    </rPh>
    <phoneticPr fontId="29"/>
  </si>
  <si>
    <t>　　ア　この表は、各路線ごとに別紙をもって、課税標準の特例の適用のないもの及び課税標準の特例の適用のあるものについてはその特例率の異なるごとにそれぞれ区分して記載すること。</t>
    <phoneticPr fontId="29"/>
  </si>
  <si>
    <t xml:space="preserve">    　　この場合、課税標準の特例の適用があるものについては、その特例適用条項を「備考」の欄に明記すること。</t>
    <phoneticPr fontId="29"/>
  </si>
  <si>
    <t>　　ケ　「減価残存率(ﾎ)」及び「減価残存率(ﾁ)」の欄には、その償却資産の耐用年数に応ずる別表第１の「減価残存率表」の率を記載すること。</t>
    <phoneticPr fontId="29"/>
  </si>
  <si>
    <t>　　ｆ  (ﾁ)欄は、(ﾆ)欄の額を走行換算キロ数(ﾍ)であん分して得た額を各市町ごとに記載する。</t>
    <phoneticPr fontId="29"/>
  </si>
  <si>
    <t>　　ａ　(ﾎ)欄及び(ﾍ)欄に単線換算キロ数及び走行換算キロ数を記載する。</t>
    <phoneticPr fontId="29"/>
  </si>
  <si>
    <t>　　ｂ　(ｲ)欄は、付属表１の「車両及び運搬具」の欄の車両の小計に係る「決定価格(ﾁ)」欄から転記する。</t>
    <phoneticPr fontId="29"/>
  </si>
  <si>
    <t>　　ｃ  (ﾛ)欄は、付属表１の「車両及び運搬具」の欄の車両の小計に係る「課税標準額(ﾘ)」欄から転記する。</t>
    <phoneticPr fontId="29"/>
  </si>
  <si>
    <t>　　ｄ  (ﾊ)欄及び(ﾆ)欄に、(ｲ)欄に記載された額の１／２の額をそれぞれ記載する。</t>
    <phoneticPr fontId="29"/>
  </si>
  <si>
    <t>　　ｅ  (ﾄ)欄は、(ﾊ)欄の額を単線換算キロ数(ﾎ)であん分して得た額を各市町ごとに記載する。</t>
    <phoneticPr fontId="29"/>
  </si>
  <si>
    <t>　(ｱ)「車両」欄の記載順序</t>
    <phoneticPr fontId="29"/>
  </si>
  <si>
    <t>　　ｇ　(ﾘ)欄は、(ﾄ)欄と(ﾁ)欄との合計額を各市町ごとに記載する。</t>
    <phoneticPr fontId="29"/>
  </si>
  <si>
    <t>　　ｈ　(ﾇ)欄は、(ﾘ)欄の額に(ﾛ)／(ｲ)を乗じて得た額を各市町ごとに記載する。</t>
    <phoneticPr fontId="29"/>
  </si>
  <si>
    <t>　　ａ　(E)欄は、付属表１の「修理工場及び変電所」に係る「決定価格(ﾁ)」欄から転記する。</t>
    <phoneticPr fontId="29"/>
  </si>
  <si>
    <t>　　ｂ  (F)欄は、付属表１の「修理工場及び変電所」に係る「課税標準額(ﾘ)」欄から転記する。</t>
    <phoneticPr fontId="29"/>
  </si>
  <si>
    <t>　(ｲ)「修理工場及び変電所」欄の記載順序</t>
    <phoneticPr fontId="29"/>
  </si>
  <si>
    <t>　(ｳ)「その他の償却資産」欄の記載順序</t>
    <phoneticPr fontId="29"/>
  </si>
  <si>
    <t>　　ａ　(ﾖ)欄に単線換算キロ数を記載する。</t>
    <phoneticPr fontId="29"/>
  </si>
  <si>
    <t>　　ｂ  (ﾜ)欄は、付属表１の「計」の欄の「決定価格(ﾁ)」欄の額から〔(ｲ)＋(ﾙ)〕の額を控除した額を記載する。</t>
    <phoneticPr fontId="29"/>
  </si>
  <si>
    <t>　　ｃ  (ｶ)欄は、付属表１の「計」の欄の「課税標準額(ﾘ)」欄の額から〔(ﾛ)＋(ｦ)〕の額を控除した額を記載する。</t>
    <phoneticPr fontId="29"/>
  </si>
  <si>
    <t>　　ｄ  (ﾀ)欄は、(ﾜ)欄の額を単線換算キロ数(ﾖ)であん分して得た額を各市町ごとに記載する。</t>
    <phoneticPr fontId="29"/>
  </si>
  <si>
    <t>　　ｅ  (ﾚ)欄は、(ｶ)欄の額を単線換算キロ数(ﾖ)であん分して得た額を各市町ごとに記載する。</t>
    <phoneticPr fontId="29"/>
  </si>
  <si>
    <t>　　イ　固定資産申告書には、それぞれ次に掲げる額を資産の種類ごとに記載すること。この場合、「車両及び運搬具」の欄の（　）には、運搬具に係る数値を内書として記載すること。</t>
    <phoneticPr fontId="29"/>
  </si>
  <si>
    <t>　　この表には、各路線（変電所及び修理工場については、一の変電所及び修理工場を各々一の路線とみなす。以下同じ。）ごとに付属表２の合計額を記載し、全路線の総計を付すること。</t>
    <phoneticPr fontId="29"/>
  </si>
  <si>
    <t>１／４</t>
  </si>
  <si>
    <t>１／６</t>
  </si>
  <si>
    <t>３／20</t>
  </si>
  <si>
    <t>１／12</t>
  </si>
  <si>
    <t>１／24</t>
    <phoneticPr fontId="29"/>
  </si>
  <si>
    <t>Km</t>
    <phoneticPr fontId="29"/>
  </si>
  <si>
    <t xml:space="preserve">        記載すること。  </t>
    <phoneticPr fontId="29"/>
  </si>
  <si>
    <t>　　ウ　「資産の種類」の欄には、「構築物」、「機械及び装置」、「車両及び運搬具」、「工具、器具及び備品」に区分し、更に「構築物」については「線路設備」、「停車場設備」、「電路</t>
    <phoneticPr fontId="29"/>
  </si>
  <si>
    <t xml:space="preserve">  　　   設備」、「諸構築物」に細分し、それぞれ計を付すること。この場合において、信託車両についてはそれ以外の車両と区分して別行に記載すること。</t>
    <phoneticPr fontId="29"/>
  </si>
  <si>
    <t>　　エ　「細目」の欄には、減価償却資産の耐用年数に関する省令（以下「耐用年数省令」という。）別表第１に掲げる構造若しくは用途又は別表第２に掲げる設備の種類及び細目の区分に準じ</t>
    <phoneticPr fontId="29"/>
  </si>
  <si>
    <t>　　    て具体的に記載すること。この場合、同一の細目に属するものであっても、評価額の最低限度に達したものと最低限度に達しないもの及び取替資産と取替資産以外の資産に区分し、その</t>
    <phoneticPr fontId="29"/>
  </si>
  <si>
    <t xml:space="preserve">        旨を表示すること。</t>
    <phoneticPr fontId="29"/>
  </si>
  <si>
    <t>　　オ　「耐用年数」の欄には、耐用年数省令別表第１及び第２に掲げる耐用年数を記載すること。ただし、法人税法施行令第57条第１項の規定により国税局長の承認を受けた耐用年数によるも</t>
    <phoneticPr fontId="29"/>
  </si>
  <si>
    <t xml:space="preserve">    　　 のにあってはその耐用年数を、耐用年数の全部又は一部を経過した償却資産で耐用年数省令第３条第１項及び第２項の規定による耐用年数によるものにあってはその耐用年数を記載すること。</t>
    <phoneticPr fontId="29"/>
  </si>
  <si>
    <t>　　カ　「取得価額(ｲ)」及び「取得価額(ﾄ)」の欄には、償却資産を取得するためにその取得時において通常支出すべき金額（その資産の引取運賃、荷役費、運送保険料、購入手数料、関税、据付費</t>
    <phoneticPr fontId="29"/>
  </si>
  <si>
    <t>　　　　その他その償却資産をその用途に供するために直接要した費用の額を含む。）を記載するものであるが、具体的には、原則として法人税法及びこれに基づく命令による所得の計算上その償却</t>
    <rPh sb="11" eb="13">
      <t>シサン</t>
    </rPh>
    <phoneticPr fontId="29"/>
  </si>
  <si>
    <t>　　　　資産の減価償却費の計算の基礎となる取得価額の算定の方法の例によって算定したものを記載すること。この場合、取得価額の算定に当たっては法人税法第42条から第50条までの規定により</t>
    <phoneticPr fontId="29"/>
  </si>
  <si>
    <t xml:space="preserve">        法人の各事業年度の所得の計算上損金に算入される額は、その償却資産の取得価額に含めるものとすること。</t>
    <phoneticPr fontId="29"/>
  </si>
  <si>
    <t>　　コ　「課税標準額(ｦ)」の欄には、課税標準の特例の適用のない資産については価額をそのまま記載し、課税標準の特例の適用がある資産については価額にそれぞれ適用される特例率を乗じて得た</t>
    <phoneticPr fontId="29"/>
  </si>
  <si>
    <t>　　　　額を記載すること。</t>
    <phoneticPr fontId="29"/>
  </si>
  <si>
    <t xml:space="preserve">        いては例えば「橋りょうの新設」等と、旧法第349条の３第13項該当資産については例えば「立体交差化施設」等と、同条第19項該当資産については例えば「地下道」等と記載すること。</t>
    <phoneticPr fontId="29"/>
  </si>
  <si>
    <t>　　ア　この表には、鉄軌道事業用償却資産について、これを「車両」、「修理工場及び変電所」及び「その他の償却資産」の３種類に区分し、別表２の「鉄軌道事業に係る償却資産の配分基準」に</t>
    <phoneticPr fontId="29"/>
  </si>
  <si>
    <t>　　　　従って市町ごとの価額等を算出して記載するものであること。この場合において、「修理工場及び変電所」とは、発電所、変電所及び修理工場に係る償却資産をいい、「その他の償却資産」</t>
    <phoneticPr fontId="29"/>
  </si>
  <si>
    <t>　　　　とは、「車両」及び「修理工場及び変電所」以外の償却資産をいうものであること。</t>
    <phoneticPr fontId="29"/>
  </si>
  <si>
    <t>　　れること。</t>
    <phoneticPr fontId="29"/>
  </si>
  <si>
    <t>工具、器具及び備品</t>
    <phoneticPr fontId="29"/>
  </si>
  <si>
    <t>（注）全路線（変電所及び修理工場を含む。）の総合計を、「合計」の欄に準じて、別紙をもって調製すること。</t>
  </si>
  <si>
    <t>（注）路線名・施設名毎の内訳を、別紙をもって調製すること。</t>
  </si>
  <si>
    <t>記載のない特例及び特例率については、適宜追加すること。</t>
  </si>
  <si>
    <t>○価格の２分の１について、当該車両が賦課期日現在において走行すべき路線の所在する市町における軌道の単線換算キロ数にあん分する。</t>
  </si>
  <si>
    <t>○価格の２分の１について、当該車両が賦課期日現在において走行すべき路線の所在する市町における運行図表に基づく車両の走行キロ数にあん分する。</t>
  </si>
  <si>
    <t>第10項</t>
    <phoneticPr fontId="29"/>
  </si>
  <si>
    <t>第11項</t>
    <phoneticPr fontId="29"/>
  </si>
  <si>
    <t>第12項</t>
    <phoneticPr fontId="29"/>
  </si>
  <si>
    <t>第24項</t>
    <phoneticPr fontId="29"/>
  </si>
  <si>
    <t>第26項</t>
    <phoneticPr fontId="29"/>
  </si>
  <si>
    <t xml:space="preserve">    ウ　法第349条の３第１項又は第24項の規定の適用を受けるものにあっては、その許認可書等の写しを添付すること。</t>
    <phoneticPr fontId="29"/>
  </si>
  <si>
    <t xml:space="preserve">    エ　法第349条の３第14項の規定の適用を受けるものにあっては、国庫（地方公共団体）負担申請又は河川管理者からの工事引渡書の写し及び河川管理者の公共負担区分明細書等を添付すること。</t>
    <phoneticPr fontId="29"/>
  </si>
  <si>
    <t>イ　法第349条の３第１項ただし書の規定（立体交差化施設に係る課税標準の特例）が適用されるのは、地方税法施行規則第10条の14に規定されている橋りょう、高架橋、線路築堤及び土留めに限ら</t>
    <phoneticPr fontId="29"/>
  </si>
  <si>
    <t>（課税標準の特例適用区分）</t>
    <rPh sb="10" eb="11">
      <t>ク</t>
    </rPh>
    <phoneticPr fontId="29"/>
  </si>
  <si>
    <t>　　オ　法附則第15条第10項の規定の適用を受けるものにあっては、法施行規則附則第６条第32項に該当することを証する書類を添付すること。</t>
    <phoneticPr fontId="29"/>
  </si>
  <si>
    <t>路線、変電所又は修理工場名　　　　　　　　　　　　　（会社名）　　　　　　　　　　（単位：年・円）</t>
    <phoneticPr fontId="29"/>
  </si>
  <si>
    <t>　　カ　法附則第15条第12項の規定の適用を受けるものにあっては、法施行規則附則第６条第35項に該当することを証する書類を添付すること。</t>
    <phoneticPr fontId="29"/>
  </si>
  <si>
    <t>　　ア　固定資産申告書及び同付属表は、令和８年１月１日現在において所有する償却資産について調製すること。</t>
    <phoneticPr fontId="29"/>
  </si>
  <si>
    <t>　　　・　「前年度の価額(ｲ)」の欄には、令和７年度の固定資産申告書の「価額の計(ﾎ)＋(ﾁ) (ﾘ)」の欄の額</t>
    <phoneticPr fontId="29"/>
  </si>
  <si>
    <t>　　イ　「前年前に取得したもの」の欄には令和７年１月１日までに取得したものを、「前年中に取得したもの」の欄には令和７年１月２日から令和８年１月１日までに取得したものをそれぞれ</t>
    <phoneticPr fontId="29"/>
  </si>
  <si>
    <t>　　キ　「前年度の価額(ﾛ)」の欄には、令和７年度の固定資産申告書付属表２の「価額の合計(ﾍ)＋(ﾘ) (ﾇ)」の欄の額を記載すること。</t>
    <phoneticPr fontId="29"/>
  </si>
  <si>
    <t>　　ク　「前年中減少資産の前年度の価額(ﾊ)」の欄には、令和７年１月１日現在において所有していた資産のうち、令和７年１月２日以降において減少した資産の令和７年度の価額を記載すること。</t>
    <phoneticPr fontId="29"/>
  </si>
  <si>
    <r>
      <t xml:space="preserve">　　サ  </t>
    </r>
    <r>
      <rPr>
        <u/>
        <sz val="14"/>
        <rFont val="ＭＳ 明朝"/>
        <family val="1"/>
        <charset val="128"/>
      </rPr>
      <t>課税標準の特例の適用のないもの及び課税標準の特例の適用のあるものについてはその特例率の異なるごとに区分して全路線の総合計を記載した総括表を別紙をもって調製すること。</t>
    </r>
    <phoneticPr fontId="29"/>
  </si>
  <si>
    <t xml:space="preserve">    ア　「施設名」の欄には、法第349条の３第１項該当資産については例えば「複線化」等と、法附則第15条第12項該当資産については、例えば「新造車両」等と、法第349条の３第14項該当資産につ</t>
    <phoneticPr fontId="29"/>
  </si>
  <si>
    <t>　　キ　法附則第15条第24項の規定の適用を受けるものにあっては、法施行令附則第11条第29項に該当することを証する書類を添付すること。</t>
    <phoneticPr fontId="29"/>
  </si>
  <si>
    <t xml:space="preserve">    ウ　単線換算キロ数は、令和８年１月１日現在における軌道（引込線等を含む。）を単線に引き延ばしたキロ数を所在市町ごとに記載すること。</t>
    <phoneticPr fontId="29"/>
  </si>
  <si>
    <t>　　エ　走行換算キロ数は、令和７年１月１日から令和７年１２月３１日までの車両走行キロ数の市町別の１日平均走行キロ数を市町ごとに記載すること。</t>
    <phoneticPr fontId="29"/>
  </si>
  <si>
    <t xml:space="preserve">        ただし、令和７年１月２日以降新設又は増設された路線については、新設日又は増設日から令和７年１２月３１日までの車両走行キロ数の市町別の１日平均走行キロ数を市町ごとに記載すること。</t>
    <phoneticPr fontId="29"/>
  </si>
  <si>
    <t>　　ク　法附則第15条第26項の規定の適用を受けるものにあっては、法施行規則附則第６条第66項に該当することを証する書類を添付すること。</t>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</si>
</sst>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u/>
      <sz val="11"/>
      <color rgb="FF0000FF"/>
      <name val="ＭＳ Ｐゴシック"/>
      <family val="2"/>
      <charset val="128"/>
      <scheme val="minor"/>
    </font>
    <font>
      <u/>
      <sz val="11"/>
      <color rgb="FF954F72"/>
      <name val="ＭＳ Ｐゴシック"/>
      <family val="2"/>
      <charset val="128"/>
      <scheme val="minor"/>
    </font>
    <font>
      <sz val="10.5"/>
      <color theme="1"/>
      <name val="Century"/>
      <family val="1"/>
    </font>
    <font>
      <sz val="10.5"/>
      <color theme="1"/>
      <name val="ＭＳ 明朝"/>
      <family val="1"/>
      <charset val="128"/>
    </font>
    <font>
      <sz val="16"/>
      <color theme="1"/>
      <name val="ＭＳ 明朝"/>
      <family val="1"/>
      <charset val="128"/>
    </font>
    <font>
      <sz val="10"/>
      <color theme="1"/>
      <name val="ＭＳ 明朝"/>
      <family val="1"/>
      <charset val="128"/>
    </font>
    <font>
      <sz val="10"/>
      <color theme="1"/>
      <name val="Century"/>
      <family val="1"/>
    </font>
    <font>
      <u/>
      <sz val="10"/>
      <color theme="1"/>
      <name val="ＭＳ 明朝"/>
      <family val="1"/>
      <charset val="128"/>
    </font>
    <font>
      <sz val="22"/>
      <color theme="1"/>
      <name val="ＭＳ 明朝"/>
      <family val="1"/>
      <charset val="128"/>
    </font>
    <font>
      <sz val="11"/>
      <color theme="1"/>
      <name val="ＭＳ 明朝"/>
      <family val="1"/>
      <charset val="128"/>
    </font>
    <font>
      <sz val="9"/>
      <color theme="1"/>
      <name val="ＭＳ 明朝"/>
      <family val="1"/>
      <charset val="128"/>
    </font>
    <font>
      <sz val="6"/>
      <name val="ＭＳ Ｐゴシック"/>
      <family val="2"/>
      <charset val="128"/>
      <scheme val="minor"/>
    </font>
    <font>
      <sz val="12"/>
      <color theme="1"/>
      <name val="ＭＳ 明朝"/>
      <family val="1"/>
      <charset val="128"/>
    </font>
    <font>
      <sz val="14"/>
      <color theme="1"/>
      <name val="ＭＳ 明朝"/>
      <family val="1"/>
      <charset val="128"/>
    </font>
    <font>
      <u/>
      <sz val="11"/>
      <color theme="1"/>
      <name val="ＭＳ 明朝"/>
      <family val="1"/>
      <charset val="128"/>
    </font>
    <font>
      <sz val="12"/>
      <color theme="1"/>
      <name val="ＭＳ Ｐゴシック"/>
      <family val="2"/>
      <charset val="128"/>
      <scheme val="minor"/>
    </font>
    <font>
      <u/>
      <sz val="12"/>
      <color theme="1"/>
      <name val="ＭＳ 明朝"/>
      <family val="1"/>
      <charset val="128"/>
    </font>
    <font>
      <sz val="12"/>
      <color theme="1"/>
      <name val="Century"/>
      <family val="1"/>
    </font>
    <font>
      <u/>
      <sz val="18"/>
      <color theme="1"/>
      <name val="ＭＳ 明朝"/>
      <family val="1"/>
      <charset val="128"/>
    </font>
    <font>
      <sz val="14"/>
      <color theme="1"/>
      <name val="ＭＳ Ｐゴシック"/>
      <family val="2"/>
      <charset val="128"/>
      <scheme val="minor"/>
    </font>
    <font>
      <sz val="12"/>
      <name val="ＭＳ 明朝"/>
      <family val="1"/>
      <charset val="128"/>
    </font>
    <font>
      <sz val="14"/>
      <name val="ＭＳ 明朝"/>
      <family val="1"/>
      <charset val="128"/>
    </font>
    <font>
      <sz val="14"/>
      <name val="ＭＳ Ｐゴシック"/>
      <family val="2"/>
      <charset val="128"/>
      <scheme val="minor"/>
    </font>
    <font>
      <u/>
      <sz val="14"/>
      <name val="ＭＳ 明朝"/>
      <family val="1"/>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9D9D9"/>
        <bgColor indexed="64"/>
      </patternFill>
    </fill>
  </fills>
  <borders count="18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indexed="64"/>
      </left>
      <right style="medium">
        <color indexed="64"/>
      </right>
      <top style="thick">
        <color indexed="64"/>
      </top>
      <bottom/>
      <diagonal/>
    </border>
    <border>
      <left style="thick">
        <color indexed="64"/>
      </left>
      <right style="medium">
        <color indexed="64"/>
      </right>
      <top/>
      <bottom/>
      <diagonal/>
    </border>
    <border>
      <left/>
      <right style="medium">
        <color indexed="64"/>
      </right>
      <top style="thick">
        <color indexed="64"/>
      </top>
      <bottom/>
      <diagonal/>
    </border>
    <border>
      <left/>
      <right/>
      <top style="thick">
        <color indexed="64"/>
      </top>
      <bottom/>
      <diagonal/>
    </border>
    <border>
      <left/>
      <right style="medium">
        <color indexed="64"/>
      </right>
      <top/>
      <bottom/>
      <diagonal/>
    </border>
    <border>
      <left/>
      <right style="thick">
        <color indexed="64"/>
      </right>
      <top style="thick">
        <color indexed="64"/>
      </top>
      <bottom/>
      <diagonal/>
    </border>
    <border>
      <left/>
      <right style="thick">
        <color indexed="64"/>
      </right>
      <top/>
      <bottom/>
      <diagonal/>
    </border>
    <border>
      <left/>
      <right style="medium">
        <color indexed="64"/>
      </right>
      <top style="medium">
        <color indexed="64"/>
      </top>
      <bottom/>
      <diagonal/>
    </border>
    <border>
      <left/>
      <right style="thick">
        <color indexed="64"/>
      </right>
      <top style="medium">
        <color indexed="64"/>
      </top>
      <bottom/>
      <diagonal/>
    </border>
    <border>
      <left style="thick">
        <color indexed="64"/>
      </left>
      <right style="medium">
        <color indexed="64"/>
      </right>
      <top style="medium">
        <color indexed="64"/>
      </top>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right style="thick">
        <color indexed="64"/>
      </right>
      <top/>
      <bottom style="thick">
        <color indexed="64"/>
      </bottom>
      <diagonal/>
    </border>
    <border>
      <left style="medium">
        <color indexed="64"/>
      </left>
      <right/>
      <top style="thick">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ck">
        <color indexed="64"/>
      </right>
      <top/>
      <bottom style="medium">
        <color indexed="64"/>
      </bottom>
      <diagonal/>
    </border>
    <border>
      <left style="thick">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ck">
        <color indexed="64"/>
      </right>
      <top/>
      <bottom/>
      <diagonal/>
    </border>
    <border>
      <left style="medium">
        <color indexed="64"/>
      </left>
      <right style="thick">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thick">
        <color indexed="64"/>
      </top>
      <bottom/>
      <diagonal/>
    </border>
    <border>
      <left/>
      <right/>
      <top/>
      <bottom style="thick">
        <color indexed="64"/>
      </bottom>
      <diagonal/>
    </border>
    <border>
      <left style="thick">
        <color indexed="64"/>
      </left>
      <right/>
      <top style="thick">
        <color indexed="64"/>
      </top>
      <bottom/>
      <diagonal/>
    </border>
    <border>
      <left style="thick">
        <color indexed="64"/>
      </left>
      <right/>
      <top/>
      <bottom/>
      <diagonal/>
    </border>
    <border>
      <left style="thick">
        <color indexed="64"/>
      </left>
      <right/>
      <top/>
      <bottom style="medium">
        <color indexed="64"/>
      </bottom>
      <diagonal/>
    </border>
    <border>
      <left style="medium">
        <color indexed="64"/>
      </left>
      <right style="thick">
        <color indexed="64"/>
      </right>
      <top style="thick">
        <color indexed="64"/>
      </top>
      <bottom/>
      <diagonal/>
    </border>
    <border>
      <left style="thick">
        <color indexed="64"/>
      </left>
      <right/>
      <top style="medium">
        <color indexed="64"/>
      </top>
      <bottom style="medium">
        <color indexed="64"/>
      </bottom>
      <diagonal/>
    </border>
    <border>
      <left style="thick">
        <color indexed="64"/>
      </left>
      <right style="medium">
        <color indexed="64"/>
      </right>
      <top/>
      <bottom style="slantDashDot">
        <color indexed="64"/>
      </bottom>
      <diagonal/>
    </border>
    <border>
      <left/>
      <right style="medium">
        <color indexed="64"/>
      </right>
      <top/>
      <bottom style="slantDashDot">
        <color indexed="64"/>
      </bottom>
      <diagonal/>
    </border>
    <border>
      <left/>
      <right style="thick">
        <color indexed="64"/>
      </right>
      <top/>
      <bottom style="slantDashDot">
        <color indexed="64"/>
      </bottom>
      <diagonal/>
    </border>
    <border>
      <left style="thick">
        <color indexed="64"/>
      </left>
      <right style="slantDashDot">
        <color indexed="64"/>
      </right>
      <top style="slantDashDot">
        <color indexed="64"/>
      </top>
      <bottom style="slantDashDot">
        <color indexed="64"/>
      </bottom>
      <diagonal/>
    </border>
    <border>
      <left style="slantDashDot">
        <color indexed="64"/>
      </left>
      <right style="slantDashDot">
        <color indexed="64"/>
      </right>
      <top style="slantDashDot">
        <color indexed="64"/>
      </top>
      <bottom style="slantDashDot">
        <color indexed="64"/>
      </bottom>
      <diagonal/>
    </border>
    <border>
      <left style="slantDashDot">
        <color indexed="64"/>
      </left>
      <right style="thick">
        <color indexed="64"/>
      </right>
      <top style="slantDashDot">
        <color indexed="64"/>
      </top>
      <bottom style="slantDashDot">
        <color indexed="64"/>
      </bottom>
      <diagonal/>
    </border>
    <border>
      <left style="thick">
        <color indexed="64"/>
      </left>
      <right style="medium">
        <color indexed="64"/>
      </right>
      <top style="medium">
        <color indexed="64"/>
      </top>
      <bottom style="medium">
        <color indexed="64"/>
      </bottom>
      <diagonal/>
    </border>
    <border>
      <left style="thick">
        <color indexed="64"/>
      </left>
      <right style="slantDashDot">
        <color indexed="64"/>
      </right>
      <top/>
      <bottom style="slantDashDot">
        <color indexed="64"/>
      </bottom>
      <diagonal/>
    </border>
    <border>
      <left style="slantDashDot">
        <color indexed="64"/>
      </left>
      <right style="slantDashDot">
        <color indexed="64"/>
      </right>
      <top/>
      <bottom style="slantDashDot">
        <color indexed="64"/>
      </bottom>
      <diagonal/>
    </border>
    <border>
      <left style="slantDashDot">
        <color indexed="64"/>
      </left>
      <right style="thick">
        <color indexed="64"/>
      </right>
      <top/>
      <bottom style="slantDashDot">
        <color indexed="64"/>
      </bottom>
      <diagonal/>
    </border>
    <border>
      <left style="thick">
        <color indexed="64"/>
      </left>
      <right/>
      <top style="medium">
        <color indexed="64"/>
      </top>
      <bottom/>
      <diagonal/>
    </border>
    <border>
      <left style="thick">
        <color indexed="64"/>
      </left>
      <right/>
      <top/>
      <bottom style="thick">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ck">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thick">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thick">
        <color indexed="64"/>
      </right>
      <top style="thin">
        <color indexed="64"/>
      </top>
      <bottom style="thin">
        <color indexed="64"/>
      </bottom>
      <diagonal/>
    </border>
    <border>
      <left style="medium">
        <color indexed="64"/>
      </left>
      <right style="thick">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bottom/>
      <diagonal/>
    </border>
    <border>
      <left style="thin">
        <color indexed="64"/>
      </left>
      <right style="thin">
        <color indexed="64"/>
      </right>
      <top/>
      <bottom style="slantDashDot">
        <color indexed="64"/>
      </bottom>
      <diagonal/>
    </border>
    <border>
      <left style="thin">
        <color indexed="64"/>
      </left>
      <right style="thin">
        <color indexed="64"/>
      </right>
      <top/>
      <bottom/>
      <diagonal/>
    </border>
    <border>
      <left style="medium">
        <color indexed="64"/>
      </left>
      <right style="thin">
        <color indexed="64"/>
      </right>
      <top/>
      <bottom style="thick">
        <color indexed="64"/>
      </bottom>
      <diagonal/>
    </border>
    <border>
      <left style="thin">
        <color indexed="64"/>
      </left>
      <right style="thin">
        <color indexed="64"/>
      </right>
      <top/>
      <bottom style="thick">
        <color indexed="64"/>
      </bottom>
      <diagonal/>
    </border>
    <border>
      <left/>
      <right style="thin">
        <color indexed="64"/>
      </right>
      <top/>
      <bottom style="medium">
        <color indexed="64"/>
      </bottom>
      <diagonal/>
    </border>
    <border>
      <left/>
      <right style="thin">
        <color indexed="64"/>
      </right>
      <top/>
      <bottom style="thick">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ck">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slantDashDot">
        <color indexed="64"/>
      </bottom>
      <diagonal/>
    </border>
    <border>
      <left style="thin">
        <color indexed="64"/>
      </left>
      <right style="medium">
        <color indexed="64"/>
      </right>
      <top style="thin">
        <color indexed="64"/>
      </top>
      <bottom style="slantDashDot">
        <color indexed="64"/>
      </bottom>
      <diagonal/>
    </border>
    <border>
      <left style="thin">
        <color indexed="64"/>
      </left>
      <right style="thin">
        <color indexed="64"/>
      </right>
      <top style="thin">
        <color indexed="64"/>
      </top>
      <bottom style="slantDashDot">
        <color indexed="64"/>
      </bottom>
      <diagonal/>
    </border>
    <border>
      <left style="thin">
        <color indexed="64"/>
      </left>
      <right style="thick">
        <color indexed="64"/>
      </right>
      <top style="medium">
        <color indexed="64"/>
      </top>
      <bottom style="thin">
        <color indexed="64"/>
      </bottom>
      <diagonal/>
    </border>
    <border>
      <left style="thin">
        <color indexed="64"/>
      </left>
      <right style="thick">
        <color indexed="64"/>
      </right>
      <top style="thin">
        <color indexed="64"/>
      </top>
      <bottom style="thin">
        <color indexed="64"/>
      </bottom>
      <diagonal/>
    </border>
    <border>
      <left style="medium">
        <color indexed="64"/>
      </left>
      <right style="thin">
        <color indexed="64"/>
      </right>
      <top style="slantDashDot">
        <color indexed="64"/>
      </top>
      <bottom/>
      <diagonal/>
    </border>
    <border>
      <left style="thin">
        <color indexed="64"/>
      </left>
      <right style="thin">
        <color indexed="64"/>
      </right>
      <top style="slantDashDot">
        <color indexed="64"/>
      </top>
      <bottom style="thin">
        <color indexed="64"/>
      </bottom>
      <diagonal/>
    </border>
    <border>
      <left style="thin">
        <color indexed="64"/>
      </left>
      <right style="medium">
        <color indexed="64"/>
      </right>
      <top style="slantDashDot">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slantDashDot">
        <color indexed="64"/>
      </top>
      <bottom style="thin">
        <color indexed="64"/>
      </bottom>
      <diagonal/>
    </border>
    <border>
      <left/>
      <right style="thick">
        <color indexed="64"/>
      </right>
      <top style="slantDashDot">
        <color indexed="64"/>
      </top>
      <bottom style="thin">
        <color indexed="64"/>
      </bottom>
      <diagonal/>
    </border>
    <border>
      <left style="thin">
        <color indexed="64"/>
      </left>
      <right/>
      <top style="thin">
        <color indexed="64"/>
      </top>
      <bottom style="thin">
        <color indexed="64"/>
      </bottom>
      <diagonal/>
    </border>
    <border>
      <left style="thin">
        <color indexed="64"/>
      </left>
      <right style="thick">
        <color indexed="64"/>
      </right>
      <top style="thin">
        <color indexed="64"/>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ck">
        <color indexed="64"/>
      </bottom>
      <diagonal/>
    </border>
    <border>
      <left style="thin">
        <color indexed="64"/>
      </left>
      <right style="thick">
        <color indexed="64"/>
      </right>
      <top style="thin">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medium">
        <color indexed="64"/>
      </left>
      <right style="thin">
        <color indexed="64"/>
      </right>
      <top style="thin">
        <color indexed="64"/>
      </top>
      <bottom style="thick">
        <color indexed="64"/>
      </bottom>
      <diagonal/>
    </border>
    <border>
      <left style="thick">
        <color indexed="64"/>
      </left>
      <right style="medium">
        <color indexed="64"/>
      </right>
      <top style="thin">
        <color indexed="64"/>
      </top>
      <bottom/>
      <diagonal/>
    </border>
    <border>
      <left style="thick">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medium">
        <color indexed="64"/>
      </left>
      <right style="thick">
        <color indexed="64"/>
      </right>
      <top style="thin">
        <color indexed="64"/>
      </top>
      <bottom/>
      <diagonal/>
    </border>
    <border>
      <left/>
      <right style="thin">
        <color indexed="64"/>
      </right>
      <top style="thin">
        <color indexed="64"/>
      </top>
      <bottom/>
      <diagonal/>
    </border>
    <border>
      <left style="medium">
        <color indexed="64"/>
      </left>
      <right style="thick">
        <color indexed="64"/>
      </right>
      <top style="thin">
        <color indexed="64"/>
      </top>
      <bottom style="thick">
        <color indexed="64"/>
      </bottom>
      <diagonal/>
    </border>
    <border>
      <left style="medium">
        <color indexed="64"/>
      </left>
      <right style="medium">
        <color indexed="64"/>
      </right>
      <top style="thin">
        <color indexed="64"/>
      </top>
      <bottom style="thick">
        <color indexed="64"/>
      </bottom>
      <diagonal/>
    </border>
    <border>
      <left/>
      <right style="medium">
        <color indexed="64"/>
      </right>
      <top style="thin">
        <color indexed="64"/>
      </top>
      <bottom style="thick">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ck">
        <color indexed="64"/>
      </left>
      <right style="thin">
        <color indexed="64"/>
      </right>
      <top/>
      <bottom/>
      <diagonal/>
    </border>
    <border>
      <left style="thick">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ck">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thin">
        <color indexed="64"/>
      </top>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medium">
        <color indexed="64"/>
      </left>
      <right style="thick">
        <color indexed="64"/>
      </right>
      <top style="medium">
        <color indexed="64"/>
      </top>
      <bottom style="medium">
        <color indexed="64"/>
      </bottom>
      <diagonal/>
    </border>
    <border>
      <left style="medium">
        <color indexed="64"/>
      </left>
      <right/>
      <top style="thick">
        <color indexed="64"/>
      </top>
      <bottom style="thin">
        <color indexed="64"/>
      </bottom>
      <diagonal/>
    </border>
    <border>
      <left/>
      <right/>
      <top style="thick">
        <color indexed="64"/>
      </top>
      <bottom style="thin">
        <color indexed="64"/>
      </bottom>
      <diagonal/>
    </border>
    <border>
      <left/>
      <right style="medium">
        <color indexed="64"/>
      </right>
      <top style="thick">
        <color indexed="64"/>
      </top>
      <bottom style="thin">
        <color indexed="64"/>
      </bottom>
      <diagonal/>
    </border>
    <border>
      <left style="thin">
        <color indexed="64"/>
      </left>
      <right style="thick">
        <color indexed="64"/>
      </right>
      <top/>
      <bottom/>
      <diagonal/>
    </border>
    <border>
      <left/>
      <right style="thick">
        <color indexed="64"/>
      </right>
      <top style="thick">
        <color indexed="64"/>
      </top>
      <bottom style="thin">
        <color indexed="64"/>
      </bottom>
      <diagonal/>
    </border>
    <border>
      <left style="medium">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bottom style="thick">
        <color indexed="64"/>
      </bottom>
      <diagonal/>
    </border>
    <border>
      <left style="medium">
        <color indexed="64"/>
      </left>
      <right/>
      <top/>
      <bottom style="thick">
        <color indexed="64"/>
      </bottom>
      <diagonal/>
    </border>
    <border>
      <left/>
      <right style="thick">
        <color indexed="64"/>
      </right>
      <top style="thin">
        <color indexed="64"/>
      </top>
      <bottom/>
      <diagonal/>
    </border>
    <border>
      <left/>
      <right style="thick">
        <color indexed="64"/>
      </right>
      <top style="thin">
        <color indexed="64"/>
      </top>
      <bottom style="medium">
        <color indexed="64"/>
      </bottom>
      <diagonal/>
    </border>
  </borders>
  <cellStyleXfs count="45">
    <xf numFmtId="0" fontId="0" fillId="0" borderId="0">
      <alignment vertical="center"/>
    </xf>
    <xf numFmtId="38" fontId="1"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cellStyleXfs>
  <cellXfs count="621">
    <xf numFmtId="0" fontId="0" fillId="0" borderId="0" xfId="0">
      <alignment vertical="center"/>
    </xf>
    <xf numFmtId="0" fontId="21" fillId="0" borderId="0" xfId="0" applyFont="1" applyAlignment="1">
      <alignment horizontal="right" vertical="center"/>
    </xf>
    <xf numFmtId="0" fontId="21" fillId="0" borderId="0" xfId="0" applyFont="1" applyAlignment="1">
      <alignment horizontal="center" vertical="center"/>
    </xf>
    <xf numFmtId="0" fontId="23" fillId="0" borderId="0" xfId="0" applyFont="1" applyAlignment="1">
      <alignment horizontal="left" vertical="center"/>
    </xf>
    <xf numFmtId="0" fontId="20" fillId="0" borderId="0" xfId="0" applyFont="1" applyAlignment="1">
      <alignment horizontal="left" vertical="center"/>
    </xf>
    <xf numFmtId="0" fontId="24" fillId="0" borderId="0" xfId="0" applyFont="1" applyAlignment="1">
      <alignment horizontal="left" vertical="center"/>
    </xf>
    <xf numFmtId="0" fontId="21" fillId="0" borderId="0" xfId="0" applyFont="1" applyAlignment="1">
      <alignment horizontal="left" vertical="center"/>
    </xf>
    <xf numFmtId="0" fontId="23" fillId="0" borderId="0" xfId="0" applyFont="1" applyAlignment="1">
      <alignment horizontal="center" vertical="center"/>
    </xf>
    <xf numFmtId="0" fontId="23" fillId="0" borderId="0" xfId="0" applyFont="1" applyAlignment="1">
      <alignment vertical="center" wrapText="1"/>
    </xf>
    <xf numFmtId="0" fontId="23" fillId="0" borderId="0" xfId="0" applyFont="1" applyAlignment="1">
      <alignment horizontal="right" vertical="center"/>
    </xf>
    <xf numFmtId="0" fontId="30" fillId="0" borderId="25" xfId="0" applyFont="1" applyBorder="1" applyAlignment="1">
      <alignment horizontal="right" vertical="center" wrapText="1"/>
    </xf>
    <xf numFmtId="0" fontId="23" fillId="0" borderId="49" xfId="0" applyFont="1" applyBorder="1" applyAlignment="1">
      <alignment horizontal="left" vertical="center" wrapText="1"/>
    </xf>
    <xf numFmtId="0" fontId="23" fillId="0" borderId="50" xfId="0" applyFont="1" applyBorder="1" applyAlignment="1">
      <alignment horizontal="left" vertical="center" wrapText="1"/>
    </xf>
    <xf numFmtId="0" fontId="23" fillId="0" borderId="52" xfId="0" applyFont="1" applyBorder="1" applyAlignment="1">
      <alignment horizontal="left" vertical="center" wrapText="1"/>
    </xf>
    <xf numFmtId="0" fontId="23" fillId="0" borderId="53" xfId="0" applyFont="1" applyBorder="1" applyAlignment="1">
      <alignment horizontal="left" vertical="center" wrapText="1"/>
    </xf>
    <xf numFmtId="0" fontId="30" fillId="0" borderId="14" xfId="0" applyFont="1" applyBorder="1" applyAlignment="1">
      <alignment horizontal="center" vertical="center" wrapText="1"/>
    </xf>
    <xf numFmtId="0" fontId="30" fillId="0" borderId="25" xfId="0" applyFont="1" applyBorder="1" applyAlignment="1">
      <alignment horizontal="left" vertical="center" wrapText="1"/>
    </xf>
    <xf numFmtId="0" fontId="30" fillId="0" borderId="26" xfId="0" applyFont="1" applyBorder="1" applyAlignment="1">
      <alignment horizontal="left" vertical="center" wrapText="1"/>
    </xf>
    <xf numFmtId="0" fontId="30" fillId="0" borderId="52" xfId="0" applyFont="1" applyBorder="1" applyAlignment="1">
      <alignment vertical="top" wrapText="1"/>
    </xf>
    <xf numFmtId="0" fontId="30" fillId="0" borderId="21" xfId="0" applyFont="1" applyBorder="1" applyAlignment="1">
      <alignment horizontal="center" vertical="top" wrapText="1"/>
    </xf>
    <xf numFmtId="0" fontId="30" fillId="0" borderId="16" xfId="0" applyFont="1" applyBorder="1" applyAlignment="1">
      <alignment horizontal="center" vertical="center" wrapText="1"/>
    </xf>
    <xf numFmtId="0" fontId="25" fillId="0" borderId="0" xfId="0" applyFont="1" applyAlignment="1">
      <alignment vertical="center" wrapText="1"/>
    </xf>
    <xf numFmtId="0" fontId="30" fillId="0" borderId="56" xfId="0" applyFont="1" applyBorder="1" applyAlignment="1">
      <alignment vertical="top" wrapText="1"/>
    </xf>
    <xf numFmtId="0" fontId="23" fillId="0" borderId="56" xfId="0" applyFont="1" applyBorder="1" applyAlignment="1">
      <alignment horizontal="left" vertical="center" wrapText="1"/>
    </xf>
    <xf numFmtId="0" fontId="23" fillId="0" borderId="57" xfId="0" applyFont="1" applyBorder="1" applyAlignment="1">
      <alignment horizontal="left" vertical="center" wrapText="1"/>
    </xf>
    <xf numFmtId="0" fontId="30" fillId="0" borderId="49" xfId="0" applyFont="1" applyBorder="1" applyAlignment="1">
      <alignment horizontal="center" vertical="top" wrapText="1"/>
    </xf>
    <xf numFmtId="0" fontId="30" fillId="0" borderId="19" xfId="0" applyFont="1" applyBorder="1" applyAlignment="1">
      <alignment horizontal="center" vertical="center" textRotation="255" wrapText="1"/>
    </xf>
    <xf numFmtId="0" fontId="30" fillId="0" borderId="48" xfId="0" applyFont="1" applyBorder="1" applyAlignment="1">
      <alignment horizontal="center" vertical="center" textRotation="255" wrapText="1"/>
    </xf>
    <xf numFmtId="0" fontId="33" fillId="0" borderId="0" xfId="0" applyFont="1">
      <alignment vertical="center"/>
    </xf>
    <xf numFmtId="0" fontId="27" fillId="0" borderId="0" xfId="0" applyFont="1" applyAlignment="1">
      <alignment horizontal="left" vertical="center"/>
    </xf>
    <xf numFmtId="0" fontId="30" fillId="0" borderId="25" xfId="0" applyFont="1" applyBorder="1" applyAlignment="1">
      <alignment horizontal="center" vertical="center" wrapText="1"/>
    </xf>
    <xf numFmtId="0" fontId="30" fillId="0" borderId="12" xfId="0" applyFont="1" applyBorder="1" applyAlignment="1">
      <alignment horizontal="center" vertical="center" wrapText="1"/>
    </xf>
    <xf numFmtId="0" fontId="30" fillId="0" borderId="0" xfId="0" applyFont="1" applyAlignment="1">
      <alignment horizontal="left" vertical="center" indent="3"/>
    </xf>
    <xf numFmtId="0" fontId="23" fillId="0" borderId="0" xfId="0" applyFont="1" applyAlignment="1">
      <alignment horizontal="center" vertical="center" textRotation="255"/>
    </xf>
    <xf numFmtId="0" fontId="27" fillId="0" borderId="0" xfId="0" applyFont="1">
      <alignment vertical="center"/>
    </xf>
    <xf numFmtId="0" fontId="30" fillId="0" borderId="0" xfId="0" applyFont="1">
      <alignment vertical="center"/>
    </xf>
    <xf numFmtId="0" fontId="30" fillId="0" borderId="0" xfId="0" applyFont="1" applyAlignment="1">
      <alignment horizontal="center" vertical="center"/>
    </xf>
    <xf numFmtId="38" fontId="30" fillId="0" borderId="25" xfId="1" applyFont="1" applyBorder="1" applyAlignment="1">
      <alignment horizontal="right" vertical="center" wrapText="1"/>
    </xf>
    <xf numFmtId="0" fontId="30" fillId="0" borderId="14" xfId="0" applyFont="1" applyBorder="1" applyAlignment="1">
      <alignment horizontal="right" vertical="center" wrapText="1"/>
    </xf>
    <xf numFmtId="0" fontId="27" fillId="0" borderId="0" xfId="0" applyFont="1" applyAlignment="1">
      <alignment horizontal="center" vertical="center" textRotation="255"/>
    </xf>
    <xf numFmtId="0" fontId="21" fillId="0" borderId="0" xfId="0" applyFont="1" applyAlignment="1">
      <alignment horizontal="left" vertical="center" textRotation="255"/>
    </xf>
    <xf numFmtId="0" fontId="27" fillId="0" borderId="0" xfId="0" applyFont="1" applyAlignment="1">
      <alignment vertical="center" textRotation="255"/>
    </xf>
    <xf numFmtId="0" fontId="35" fillId="0" borderId="19" xfId="0" applyFont="1" applyBorder="1" applyAlignment="1">
      <alignment horizontal="center" vertical="center" wrapText="1"/>
    </xf>
    <xf numFmtId="0" fontId="35" fillId="0" borderId="17" xfId="0" applyFont="1" applyBorder="1" applyAlignment="1">
      <alignment horizontal="left" vertical="top" wrapText="1"/>
    </xf>
    <xf numFmtId="0" fontId="35" fillId="0" borderId="17" xfId="0" applyFont="1" applyBorder="1" applyAlignment="1">
      <alignment horizontal="center" vertical="top" wrapText="1"/>
    </xf>
    <xf numFmtId="0" fontId="35" fillId="0" borderId="18" xfId="0" applyFont="1" applyBorder="1" applyAlignment="1">
      <alignment horizontal="center" vertical="top" wrapText="1"/>
    </xf>
    <xf numFmtId="0" fontId="30" fillId="0" borderId="11" xfId="0" applyFont="1" applyBorder="1" applyAlignment="1">
      <alignment horizontal="center" vertical="center" wrapText="1"/>
    </xf>
    <xf numFmtId="0" fontId="30" fillId="0" borderId="20"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14" xfId="0" applyFont="1" applyBorder="1" applyAlignment="1">
      <alignment horizontal="left" vertical="top" wrapText="1"/>
    </xf>
    <xf numFmtId="0" fontId="35" fillId="0" borderId="18" xfId="0" applyFont="1" applyBorder="1" applyAlignment="1">
      <alignment horizontal="left" vertical="top" wrapText="1"/>
    </xf>
    <xf numFmtId="0" fontId="30" fillId="0" borderId="16" xfId="0" applyFont="1" applyBorder="1" applyAlignment="1">
      <alignment horizontal="left" vertical="top" wrapText="1"/>
    </xf>
    <xf numFmtId="0" fontId="35" fillId="0" borderId="35" xfId="0" applyFont="1" applyBorder="1" applyAlignment="1">
      <alignment horizontal="left" vertical="top" wrapText="1"/>
    </xf>
    <xf numFmtId="0" fontId="30" fillId="0" borderId="0" xfId="0" applyFont="1" applyAlignment="1">
      <alignment horizontal="left" vertical="top" wrapText="1"/>
    </xf>
    <xf numFmtId="0" fontId="35" fillId="0" borderId="28" xfId="0" applyFont="1" applyBorder="1" applyAlignment="1">
      <alignment horizontal="left" vertical="top" wrapText="1"/>
    </xf>
    <xf numFmtId="0" fontId="30" fillId="0" borderId="30" xfId="0" applyFont="1" applyBorder="1" applyAlignment="1">
      <alignment horizontal="left" vertical="top" wrapText="1"/>
    </xf>
    <xf numFmtId="0" fontId="31" fillId="0" borderId="0" xfId="0" applyFont="1">
      <alignment vertical="center"/>
    </xf>
    <xf numFmtId="0" fontId="31" fillId="0" borderId="37" xfId="0" applyFont="1" applyBorder="1" applyAlignment="1">
      <alignment vertical="top" wrapText="1"/>
    </xf>
    <xf numFmtId="0" fontId="31" fillId="0" borderId="25" xfId="0" applyFont="1" applyBorder="1" applyAlignment="1">
      <alignment vertical="top" wrapText="1"/>
    </xf>
    <xf numFmtId="0" fontId="30" fillId="0" borderId="36"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37" xfId="0" applyFont="1" applyBorder="1" applyAlignment="1">
      <alignment horizontal="center" vertical="center" wrapText="1"/>
    </xf>
    <xf numFmtId="0" fontId="31" fillId="0" borderId="15" xfId="0" applyFont="1" applyBorder="1" applyAlignment="1">
      <alignment horizontal="center" vertical="center" wrapText="1"/>
    </xf>
    <xf numFmtId="0" fontId="31" fillId="0" borderId="16" xfId="0" applyFont="1" applyBorder="1" applyAlignment="1">
      <alignment horizontal="left" vertical="center" wrapText="1"/>
    </xf>
    <xf numFmtId="0" fontId="31" fillId="0" borderId="14" xfId="0" applyFont="1" applyBorder="1" applyAlignment="1">
      <alignment horizontal="center" vertical="center" wrapText="1"/>
    </xf>
    <xf numFmtId="0" fontId="31" fillId="0" borderId="16" xfId="0" applyFont="1" applyBorder="1" applyAlignment="1">
      <alignment vertical="center" wrapText="1"/>
    </xf>
    <xf numFmtId="0" fontId="31" fillId="0" borderId="25" xfId="0" applyFont="1" applyBorder="1" applyAlignment="1">
      <alignment horizontal="center" vertical="center" wrapText="1"/>
    </xf>
    <xf numFmtId="0" fontId="31" fillId="0" borderId="26" xfId="0" applyFont="1" applyBorder="1" applyAlignment="1">
      <alignment vertical="center" wrapText="1"/>
    </xf>
    <xf numFmtId="0" fontId="31" fillId="0" borderId="27" xfId="0" applyFont="1" applyBorder="1" applyAlignment="1">
      <alignment horizontal="center" vertical="center" wrapText="1"/>
    </xf>
    <xf numFmtId="0" fontId="31" fillId="0" borderId="25" xfId="0" applyFont="1" applyBorder="1" applyAlignment="1">
      <alignment horizontal="right" vertical="center" wrapText="1"/>
    </xf>
    <xf numFmtId="0" fontId="31" fillId="0" borderId="26" xfId="0" applyFont="1" applyBorder="1" applyAlignment="1">
      <alignment horizontal="right" vertical="center" wrapText="1"/>
    </xf>
    <xf numFmtId="0" fontId="31" fillId="0" borderId="54" xfId="0" applyFont="1" applyBorder="1" applyAlignment="1">
      <alignment horizontal="center" vertical="center" wrapText="1"/>
    </xf>
    <xf numFmtId="0" fontId="31" fillId="0" borderId="33" xfId="0" applyFont="1" applyBorder="1" applyAlignment="1">
      <alignment horizontal="center" vertical="center" wrapText="1"/>
    </xf>
    <xf numFmtId="0" fontId="31" fillId="0" borderId="0" xfId="0" applyFont="1" applyAlignment="1">
      <alignment horizontal="left" vertical="center"/>
    </xf>
    <xf numFmtId="0" fontId="22" fillId="0" borderId="0" xfId="0" applyFont="1" applyAlignment="1">
      <alignment horizontal="left" vertical="center"/>
    </xf>
    <xf numFmtId="0" fontId="30" fillId="0" borderId="24" xfId="0" applyFont="1" applyBorder="1" applyAlignment="1">
      <alignment horizontal="right" vertical="center" wrapText="1"/>
    </xf>
    <xf numFmtId="0" fontId="30" fillId="0" borderId="36" xfId="0" applyFont="1" applyBorder="1" applyAlignment="1">
      <alignment vertical="center" wrapText="1"/>
    </xf>
    <xf numFmtId="0" fontId="30" fillId="0" borderId="24" xfId="0" applyFont="1" applyBorder="1" applyAlignment="1">
      <alignment vertical="center" wrapText="1"/>
    </xf>
    <xf numFmtId="0" fontId="37" fillId="0" borderId="0" xfId="0" applyFont="1">
      <alignment vertical="center"/>
    </xf>
    <xf numFmtId="0" fontId="37" fillId="0" borderId="0" xfId="0" applyFont="1" applyAlignment="1">
      <alignment horizontal="left" vertical="center"/>
    </xf>
    <xf numFmtId="0" fontId="31" fillId="0" borderId="0" xfId="0" applyFont="1" applyAlignment="1">
      <alignment horizontal="left" vertical="center" wrapText="1"/>
    </xf>
    <xf numFmtId="0" fontId="37" fillId="0" borderId="0" xfId="0" applyFont="1" applyAlignment="1">
      <alignment horizontal="left" vertical="center" indent="1"/>
    </xf>
    <xf numFmtId="0" fontId="30" fillId="0" borderId="28" xfId="0" applyFont="1" applyBorder="1" applyAlignment="1">
      <alignment horizontal="center" vertical="center" wrapText="1"/>
    </xf>
    <xf numFmtId="0" fontId="30" fillId="0" borderId="29" xfId="0" applyFont="1" applyBorder="1" applyAlignment="1">
      <alignment horizontal="center" vertical="center" wrapText="1"/>
    </xf>
    <xf numFmtId="0" fontId="31" fillId="0" borderId="11" xfId="0" applyFont="1" applyBorder="1" applyAlignment="1">
      <alignment horizontal="center" vertical="center" wrapText="1"/>
    </xf>
    <xf numFmtId="0" fontId="31" fillId="0" borderId="37" xfId="0" applyFont="1" applyBorder="1" applyAlignment="1">
      <alignment horizontal="center" vertical="center" wrapText="1"/>
    </xf>
    <xf numFmtId="0" fontId="30" fillId="0" borderId="34" xfId="0" applyFont="1" applyBorder="1" applyAlignment="1">
      <alignment horizontal="right" vertical="center" wrapText="1"/>
    </xf>
    <xf numFmtId="0" fontId="30" fillId="0" borderId="18" xfId="0" applyFont="1" applyBorder="1" applyAlignment="1">
      <alignment horizontal="right" vertical="center" wrapText="1"/>
    </xf>
    <xf numFmtId="0" fontId="28" fillId="0" borderId="69" xfId="0" applyFont="1" applyBorder="1" applyAlignment="1">
      <alignment horizontal="left" vertical="center" wrapText="1"/>
    </xf>
    <xf numFmtId="0" fontId="28" fillId="0" borderId="70" xfId="0" applyFont="1" applyBorder="1" applyAlignment="1">
      <alignment horizontal="left" vertical="center" wrapText="1"/>
    </xf>
    <xf numFmtId="49" fontId="30" fillId="0" borderId="14" xfId="0" applyNumberFormat="1" applyFont="1" applyBorder="1" applyAlignment="1">
      <alignment horizontal="center" vertical="center" wrapText="1"/>
    </xf>
    <xf numFmtId="0" fontId="28" fillId="0" borderId="28" xfId="0" applyFont="1" applyBorder="1" applyAlignment="1">
      <alignment horizontal="left" vertical="center" wrapText="1"/>
    </xf>
    <xf numFmtId="0" fontId="28" fillId="0" borderId="16" xfId="0" applyFont="1" applyBorder="1" applyAlignment="1">
      <alignment horizontal="left" vertical="center" wrapText="1"/>
    </xf>
    <xf numFmtId="0" fontId="28" fillId="0" borderId="72" xfId="0" applyFont="1" applyBorder="1" applyAlignment="1">
      <alignment horizontal="left" vertical="center" wrapText="1"/>
    </xf>
    <xf numFmtId="0" fontId="28" fillId="0" borderId="14" xfId="0" applyFont="1" applyBorder="1" applyAlignment="1">
      <alignment horizontal="left" vertical="center" wrapText="1"/>
    </xf>
    <xf numFmtId="0" fontId="28" fillId="0" borderId="71" xfId="0" applyFont="1" applyBorder="1" applyAlignment="1">
      <alignment horizontal="left" vertical="center" wrapText="1"/>
    </xf>
    <xf numFmtId="0" fontId="28" fillId="0" borderId="76" xfId="0" applyFont="1" applyBorder="1" applyAlignment="1">
      <alignment horizontal="left" vertical="center" wrapText="1"/>
    </xf>
    <xf numFmtId="0" fontId="28" fillId="0" borderId="77" xfId="0" applyFont="1" applyBorder="1" applyAlignment="1">
      <alignment horizontal="left" vertical="center" wrapText="1"/>
    </xf>
    <xf numFmtId="0" fontId="30" fillId="0" borderId="78" xfId="0" applyFont="1" applyBorder="1" applyAlignment="1">
      <alignment horizontal="center" vertical="center" wrapText="1"/>
    </xf>
    <xf numFmtId="0" fontId="30" fillId="0" borderId="81" xfId="0" applyFont="1" applyBorder="1" applyAlignment="1">
      <alignment horizontal="center" vertical="center" wrapText="1"/>
    </xf>
    <xf numFmtId="0" fontId="28" fillId="33" borderId="83" xfId="0" applyFont="1" applyFill="1" applyBorder="1" applyAlignment="1">
      <alignment horizontal="right" vertical="center" wrapText="1"/>
    </xf>
    <xf numFmtId="0" fontId="28" fillId="0" borderId="82" xfId="0" applyFont="1" applyBorder="1" applyAlignment="1">
      <alignment horizontal="right" vertical="center" wrapText="1"/>
    </xf>
    <xf numFmtId="0" fontId="28" fillId="0" borderId="84" xfId="0" applyFont="1" applyBorder="1" applyAlignment="1">
      <alignment horizontal="right" vertical="center" wrapText="1"/>
    </xf>
    <xf numFmtId="0" fontId="30" fillId="0" borderId="78" xfId="0" applyFont="1" applyBorder="1" applyAlignment="1">
      <alignment horizontal="left" vertical="center" wrapText="1"/>
    </xf>
    <xf numFmtId="0" fontId="30" fillId="0" borderId="96" xfId="0" applyFont="1" applyBorder="1" applyAlignment="1">
      <alignment horizontal="center" vertical="center" wrapText="1"/>
    </xf>
    <xf numFmtId="0" fontId="30" fillId="0" borderId="106" xfId="0" applyFont="1" applyBorder="1" applyAlignment="1">
      <alignment horizontal="center" vertical="center" wrapText="1"/>
    </xf>
    <xf numFmtId="0" fontId="30" fillId="0" borderId="92" xfId="0" applyFont="1" applyBorder="1" applyAlignment="1">
      <alignment horizontal="right" vertical="center" wrapText="1"/>
    </xf>
    <xf numFmtId="0" fontId="23" fillId="0" borderId="107" xfId="0" applyFont="1" applyBorder="1" applyAlignment="1">
      <alignment horizontal="left" vertical="center" wrapText="1"/>
    </xf>
    <xf numFmtId="0" fontId="30" fillId="0" borderId="92" xfId="0" applyFont="1" applyBorder="1" applyAlignment="1">
      <alignment horizontal="left" vertical="center" wrapText="1"/>
    </xf>
    <xf numFmtId="0" fontId="30" fillId="0" borderId="108" xfId="0" applyFont="1" applyBorder="1" applyAlignment="1">
      <alignment horizontal="center" vertical="center" wrapText="1"/>
    </xf>
    <xf numFmtId="0" fontId="30" fillId="0" borderId="69" xfId="0" applyFont="1" applyBorder="1" applyAlignment="1">
      <alignment horizontal="center" vertical="top" wrapText="1"/>
    </xf>
    <xf numFmtId="0" fontId="23" fillId="0" borderId="87" xfId="0" applyFont="1" applyBorder="1" applyAlignment="1">
      <alignment horizontal="right" vertical="center" wrapText="1"/>
    </xf>
    <xf numFmtId="0" fontId="23" fillId="0" borderId="91" xfId="0" applyFont="1" applyBorder="1" applyAlignment="1">
      <alignment horizontal="right" vertical="center" wrapText="1"/>
    </xf>
    <xf numFmtId="0" fontId="30" fillId="0" borderId="14" xfId="0" applyFont="1" applyBorder="1" applyAlignment="1">
      <alignment horizontal="center" vertical="top" wrapText="1"/>
    </xf>
    <xf numFmtId="0" fontId="30" fillId="0" borderId="71" xfId="0" applyFont="1" applyBorder="1" applyAlignment="1">
      <alignment horizontal="center" vertical="top" wrapText="1"/>
    </xf>
    <xf numFmtId="0" fontId="30" fillId="0" borderId="70" xfId="0" applyFont="1" applyBorder="1" applyAlignment="1">
      <alignment horizontal="center" vertical="top" wrapText="1"/>
    </xf>
    <xf numFmtId="0" fontId="23" fillId="0" borderId="89" xfId="0" applyFont="1" applyBorder="1" applyAlignment="1">
      <alignment horizontal="right" vertical="center" wrapText="1"/>
    </xf>
    <xf numFmtId="0" fontId="23" fillId="0" borderId="121" xfId="0" applyFont="1" applyBorder="1" applyAlignment="1">
      <alignment horizontal="left" vertical="center" wrapText="1"/>
    </xf>
    <xf numFmtId="0" fontId="23" fillId="0" borderId="102" xfId="0" applyFont="1" applyBorder="1" applyAlignment="1">
      <alignment horizontal="right" vertical="center" wrapText="1"/>
    </xf>
    <xf numFmtId="0" fontId="23" fillId="0" borderId="17" xfId="0" applyFont="1" applyBorder="1" applyAlignment="1">
      <alignment horizontal="right" vertical="center" wrapText="1"/>
    </xf>
    <xf numFmtId="0" fontId="23" fillId="0" borderId="122" xfId="0" applyFont="1" applyBorder="1" applyAlignment="1">
      <alignment horizontal="left" vertical="center" wrapText="1"/>
    </xf>
    <xf numFmtId="0" fontId="23" fillId="0" borderId="123" xfId="0" applyFont="1" applyBorder="1" applyAlignment="1">
      <alignment horizontal="left" vertical="center" wrapText="1"/>
    </xf>
    <xf numFmtId="0" fontId="23" fillId="0" borderId="124" xfId="0" applyFont="1" applyBorder="1" applyAlignment="1">
      <alignment horizontal="right" vertical="center" wrapText="1"/>
    </xf>
    <xf numFmtId="0" fontId="30" fillId="0" borderId="75" xfId="0" applyFont="1" applyBorder="1" applyAlignment="1">
      <alignment horizontal="center" vertical="top" wrapText="1"/>
    </xf>
    <xf numFmtId="0" fontId="31" fillId="0" borderId="71" xfId="0" applyFont="1" applyBorder="1" applyAlignment="1">
      <alignment horizontal="center" vertical="center" wrapText="1"/>
    </xf>
    <xf numFmtId="0" fontId="31" fillId="0" borderId="70" xfId="0" applyFont="1" applyBorder="1" applyAlignment="1">
      <alignment horizontal="center" vertical="center" wrapText="1"/>
    </xf>
    <xf numFmtId="0" fontId="31" fillId="0" borderId="142" xfId="0" applyFont="1" applyBorder="1" applyAlignment="1">
      <alignment horizontal="center" vertical="center" wrapText="1"/>
    </xf>
    <xf numFmtId="0" fontId="31" fillId="0" borderId="143" xfId="0" applyFont="1" applyBorder="1" applyAlignment="1">
      <alignment horizontal="center" vertical="center" wrapText="1"/>
    </xf>
    <xf numFmtId="0" fontId="31" fillId="0" borderId="75" xfId="0" applyFont="1" applyBorder="1" applyAlignment="1">
      <alignment horizontal="center" vertical="center" wrapText="1"/>
    </xf>
    <xf numFmtId="0" fontId="31" fillId="0" borderId="78" xfId="0" applyFont="1" applyBorder="1" applyAlignment="1">
      <alignment horizontal="center" vertical="center" wrapText="1"/>
    </xf>
    <xf numFmtId="0" fontId="31" fillId="0" borderId="111" xfId="0" applyFont="1" applyBorder="1" applyAlignment="1">
      <alignment horizontal="right" vertical="center" wrapText="1"/>
    </xf>
    <xf numFmtId="0" fontId="31" fillId="0" borderId="74" xfId="0" applyFont="1" applyBorder="1" applyAlignment="1">
      <alignment horizontal="right" vertical="center" wrapText="1"/>
    </xf>
    <xf numFmtId="0" fontId="31" fillId="0" borderId="0" xfId="0" applyFont="1" applyAlignment="1">
      <alignment horizontal="center" vertical="center" wrapText="1"/>
    </xf>
    <xf numFmtId="0" fontId="31" fillId="0" borderId="37" xfId="0" applyFont="1" applyBorder="1" applyAlignment="1">
      <alignment horizontal="right" vertical="center" wrapText="1"/>
    </xf>
    <xf numFmtId="0" fontId="31" fillId="0" borderId="83" xfId="0" applyFont="1" applyBorder="1" applyAlignment="1">
      <alignment horizontal="right" vertical="center" wrapText="1"/>
    </xf>
    <xf numFmtId="0" fontId="31" fillId="0" borderId="92" xfId="0" applyFont="1" applyBorder="1" applyAlignment="1">
      <alignment horizontal="center" vertical="center" wrapText="1"/>
    </xf>
    <xf numFmtId="0" fontId="31" fillId="0" borderId="84" xfId="0" applyFont="1" applyBorder="1" applyAlignment="1">
      <alignment horizontal="right" vertical="center" wrapText="1"/>
    </xf>
    <xf numFmtId="0" fontId="31" fillId="0" borderId="120" xfId="0" applyFont="1" applyBorder="1" applyAlignment="1">
      <alignment horizontal="right" vertical="center" wrapText="1"/>
    </xf>
    <xf numFmtId="0" fontId="31" fillId="0" borderId="16" xfId="0" applyFont="1" applyBorder="1" applyAlignment="1">
      <alignment horizontal="right" vertical="center" wrapText="1"/>
    </xf>
    <xf numFmtId="0" fontId="31" fillId="0" borderId="150" xfId="0" applyFont="1" applyBorder="1" applyAlignment="1">
      <alignment horizontal="right" vertical="center" wrapText="1"/>
    </xf>
    <xf numFmtId="0" fontId="31" fillId="0" borderId="76" xfId="0" applyFont="1" applyBorder="1" applyAlignment="1">
      <alignment horizontal="right" vertical="center" wrapText="1"/>
    </xf>
    <xf numFmtId="0" fontId="31" fillId="0" borderId="13" xfId="0" applyFont="1" applyBorder="1">
      <alignment vertical="center"/>
    </xf>
    <xf numFmtId="0" fontId="30" fillId="0" borderId="138" xfId="0" applyFont="1" applyBorder="1" applyAlignment="1">
      <alignment horizontal="center" vertical="center" wrapText="1"/>
    </xf>
    <xf numFmtId="0" fontId="28" fillId="0" borderId="94" xfId="0" applyFont="1" applyBorder="1" applyAlignment="1">
      <alignment horizontal="left" vertical="center" wrapText="1"/>
    </xf>
    <xf numFmtId="0" fontId="28" fillId="0" borderId="144" xfId="0" applyFont="1" applyBorder="1" applyAlignment="1">
      <alignment horizontal="left" vertical="center" wrapText="1"/>
    </xf>
    <xf numFmtId="49" fontId="30" fillId="0" borderId="94" xfId="0" applyNumberFormat="1" applyFont="1" applyBorder="1" applyAlignment="1">
      <alignment horizontal="center" vertical="center" wrapText="1"/>
    </xf>
    <xf numFmtId="0" fontId="30" fillId="0" borderId="148" xfId="0" applyFont="1" applyBorder="1" applyAlignment="1">
      <alignment horizontal="center" vertical="center" wrapText="1"/>
    </xf>
    <xf numFmtId="49" fontId="30" fillId="0" borderId="118" xfId="0" applyNumberFormat="1" applyFont="1" applyBorder="1" applyAlignment="1">
      <alignment horizontal="center" vertical="center" wrapText="1"/>
    </xf>
    <xf numFmtId="0" fontId="28" fillId="0" borderId="75" xfId="0" applyFont="1" applyBorder="1" applyAlignment="1">
      <alignment horizontal="left" vertical="center" wrapText="1"/>
    </xf>
    <xf numFmtId="0" fontId="28" fillId="0" borderId="155" xfId="0" applyFont="1" applyBorder="1" applyAlignment="1">
      <alignment horizontal="left" vertical="center" wrapText="1"/>
    </xf>
    <xf numFmtId="49" fontId="30" fillId="0" borderId="93" xfId="0" applyNumberFormat="1" applyFont="1" applyBorder="1" applyAlignment="1">
      <alignment horizontal="center" vertical="center" wrapText="1"/>
    </xf>
    <xf numFmtId="49" fontId="30" fillId="0" borderId="104" xfId="0" applyNumberFormat="1" applyFont="1" applyBorder="1" applyAlignment="1">
      <alignment horizontal="center" vertical="center" wrapText="1"/>
    </xf>
    <xf numFmtId="49" fontId="30" fillId="0" borderId="135" xfId="0" applyNumberFormat="1" applyFont="1" applyBorder="1" applyAlignment="1">
      <alignment horizontal="center" vertical="center" wrapText="1"/>
    </xf>
    <xf numFmtId="0" fontId="30" fillId="0" borderId="113" xfId="0" applyFont="1" applyBorder="1" applyAlignment="1">
      <alignment horizontal="center" vertical="center" wrapText="1"/>
    </xf>
    <xf numFmtId="0" fontId="30" fillId="0" borderId="145" xfId="0" applyFont="1" applyBorder="1" applyAlignment="1">
      <alignment horizontal="center" vertical="center" wrapText="1"/>
    </xf>
    <xf numFmtId="0" fontId="28" fillId="0" borderId="117" xfId="0" applyFont="1" applyBorder="1" applyAlignment="1">
      <alignment horizontal="left" vertical="center" wrapText="1"/>
    </xf>
    <xf numFmtId="0" fontId="28" fillId="0" borderId="163" xfId="0" applyFont="1" applyBorder="1" applyAlignment="1">
      <alignment horizontal="left" vertical="center" wrapText="1"/>
    </xf>
    <xf numFmtId="0" fontId="28" fillId="0" borderId="147" xfId="0" applyFont="1" applyBorder="1" applyAlignment="1">
      <alignment horizontal="left" vertical="center" wrapText="1"/>
    </xf>
    <xf numFmtId="0" fontId="0" fillId="0" borderId="44" xfId="0" applyBorder="1">
      <alignment vertical="center"/>
    </xf>
    <xf numFmtId="0" fontId="28" fillId="0" borderId="150" xfId="0" applyFont="1" applyBorder="1" applyAlignment="1">
      <alignment horizontal="left" vertical="center" wrapText="1"/>
    </xf>
    <xf numFmtId="0" fontId="38" fillId="0" borderId="113" xfId="0" applyFont="1" applyBorder="1" applyAlignment="1">
      <alignment horizontal="center" vertical="center" wrapText="1"/>
    </xf>
    <xf numFmtId="0" fontId="38" fillId="0" borderId="115" xfId="0" applyFont="1" applyBorder="1" applyAlignment="1">
      <alignment horizontal="center" vertical="center" wrapText="1"/>
    </xf>
    <xf numFmtId="49" fontId="30" fillId="0" borderId="119" xfId="0" applyNumberFormat="1" applyFont="1" applyBorder="1" applyAlignment="1">
      <alignment horizontal="center" vertical="center" wrapText="1"/>
    </xf>
    <xf numFmtId="0" fontId="30" fillId="0" borderId="13" xfId="0" applyFont="1" applyBorder="1" applyAlignment="1">
      <alignment horizontal="left" vertical="center"/>
    </xf>
    <xf numFmtId="0" fontId="38" fillId="0" borderId="167" xfId="0" applyFont="1" applyBorder="1" applyAlignment="1">
      <alignment horizontal="center" vertical="center" wrapText="1"/>
    </xf>
    <xf numFmtId="49" fontId="30" fillId="0" borderId="136" xfId="0" applyNumberFormat="1" applyFont="1" applyBorder="1" applyAlignment="1">
      <alignment horizontal="center" vertical="center" wrapText="1"/>
    </xf>
    <xf numFmtId="0" fontId="28" fillId="0" borderId="153" xfId="0" applyFont="1" applyBorder="1" applyAlignment="1">
      <alignment horizontal="left" vertical="center" wrapText="1"/>
    </xf>
    <xf numFmtId="0" fontId="28" fillId="0" borderId="169" xfId="0" applyFont="1" applyBorder="1" applyAlignment="1">
      <alignment horizontal="left" vertical="center" wrapText="1"/>
    </xf>
    <xf numFmtId="0" fontId="28" fillId="33" borderId="84" xfId="0" applyFont="1" applyFill="1" applyBorder="1" applyAlignment="1">
      <alignment horizontal="right" vertical="center" wrapText="1"/>
    </xf>
    <xf numFmtId="0" fontId="28" fillId="33" borderId="38" xfId="0" applyFont="1" applyFill="1" applyBorder="1" applyAlignment="1">
      <alignment horizontal="right" vertical="center" wrapText="1"/>
    </xf>
    <xf numFmtId="0" fontId="28" fillId="0" borderId="33" xfId="0" applyFont="1" applyBorder="1" applyAlignment="1">
      <alignment horizontal="right" vertical="center" wrapText="1"/>
    </xf>
    <xf numFmtId="0" fontId="28" fillId="0" borderId="170" xfId="0" applyFont="1" applyBorder="1" applyAlignment="1">
      <alignment horizontal="left" vertical="center" wrapText="1"/>
    </xf>
    <xf numFmtId="0" fontId="30" fillId="0" borderId="35" xfId="0" applyFont="1" applyBorder="1" applyAlignment="1">
      <alignment horizontal="right" vertical="center" wrapText="1"/>
    </xf>
    <xf numFmtId="0" fontId="30" fillId="0" borderId="37" xfId="0" applyFont="1" applyBorder="1" applyAlignment="1">
      <alignment horizontal="right" vertical="center" wrapText="1"/>
    </xf>
    <xf numFmtId="0" fontId="30" fillId="0" borderId="97" xfId="0" applyFont="1" applyBorder="1" applyAlignment="1">
      <alignment horizontal="right" vertical="center" wrapText="1"/>
    </xf>
    <xf numFmtId="0" fontId="30" fillId="0" borderId="111" xfId="0" applyFont="1" applyBorder="1" applyAlignment="1">
      <alignment horizontal="right" vertical="center" wrapText="1"/>
    </xf>
    <xf numFmtId="0" fontId="30" fillId="0" borderId="85" xfId="0" applyFont="1" applyBorder="1" applyAlignment="1">
      <alignment horizontal="right" vertical="center" wrapText="1"/>
    </xf>
    <xf numFmtId="0" fontId="30" fillId="0" borderId="0" xfId="0" applyFont="1" applyAlignment="1">
      <alignment horizontal="right" vertical="center" wrapText="1"/>
    </xf>
    <xf numFmtId="0" fontId="30" fillId="0" borderId="80" xfId="0" applyFont="1" applyBorder="1" applyAlignment="1">
      <alignment horizontal="right" vertical="center" wrapText="1"/>
    </xf>
    <xf numFmtId="0" fontId="30" fillId="0" borderId="149" xfId="0" applyFont="1" applyBorder="1" applyAlignment="1">
      <alignment horizontal="right" vertical="center" wrapText="1"/>
    </xf>
    <xf numFmtId="0" fontId="30" fillId="0" borderId="116" xfId="0" applyFont="1" applyBorder="1" applyAlignment="1">
      <alignment horizontal="right" vertical="center" wrapText="1"/>
    </xf>
    <xf numFmtId="0" fontId="30" fillId="0" borderId="145" xfId="0" applyFont="1" applyBorder="1" applyAlignment="1">
      <alignment horizontal="right" vertical="center" wrapText="1"/>
    </xf>
    <xf numFmtId="0" fontId="30" fillId="0" borderId="99" xfId="0" applyFont="1" applyBorder="1" applyAlignment="1">
      <alignment horizontal="right" vertical="center" wrapText="1"/>
    </xf>
    <xf numFmtId="0" fontId="30" fillId="0" borderId="75" xfId="0" applyFont="1" applyBorder="1" applyAlignment="1">
      <alignment horizontal="left" vertical="center" textRotation="255" wrapText="1"/>
    </xf>
    <xf numFmtId="0" fontId="30" fillId="0" borderId="71" xfId="0" applyFont="1" applyBorder="1" applyAlignment="1">
      <alignment horizontal="center" vertical="center" textRotation="255" wrapText="1"/>
    </xf>
    <xf numFmtId="0" fontId="30" fillId="0" borderId="14" xfId="0" applyFont="1" applyBorder="1" applyAlignment="1">
      <alignment horizontal="left" vertical="center" textRotation="255" wrapText="1"/>
    </xf>
    <xf numFmtId="0" fontId="30" fillId="0" borderId="162" xfId="0" applyFont="1" applyBorder="1" applyAlignment="1">
      <alignment horizontal="right" vertical="center" wrapText="1"/>
    </xf>
    <xf numFmtId="0" fontId="30" fillId="0" borderId="153" xfId="0" applyFont="1" applyBorder="1" applyAlignment="1">
      <alignment horizontal="center" vertical="center" textRotation="255" wrapText="1"/>
    </xf>
    <xf numFmtId="0" fontId="30" fillId="0" borderId="37" xfId="0" applyFont="1" applyBorder="1" applyAlignment="1">
      <alignment vertical="center" wrapText="1"/>
    </xf>
    <xf numFmtId="0" fontId="30" fillId="0" borderId="99" xfId="0" applyFont="1" applyBorder="1" applyAlignment="1">
      <alignment vertical="center" wrapText="1"/>
    </xf>
    <xf numFmtId="0" fontId="30" fillId="0" borderId="157" xfId="0" applyFont="1" applyBorder="1" applyAlignment="1">
      <alignment horizontal="right" vertical="center" wrapText="1"/>
    </xf>
    <xf numFmtId="0" fontId="27" fillId="0" borderId="44" xfId="0" applyFont="1" applyBorder="1">
      <alignment vertical="center"/>
    </xf>
    <xf numFmtId="0" fontId="39" fillId="0" borderId="0" xfId="0" applyFont="1" applyAlignment="1">
      <alignment horizontal="left" vertical="center"/>
    </xf>
    <xf numFmtId="0" fontId="30" fillId="0" borderId="71" xfId="0" applyFont="1" applyBorder="1" applyAlignment="1">
      <alignment horizontal="center" vertical="center" wrapText="1"/>
    </xf>
    <xf numFmtId="38" fontId="30" fillId="0" borderId="90" xfId="1" applyFont="1" applyBorder="1" applyAlignment="1">
      <alignment horizontal="right" vertical="center" wrapText="1"/>
    </xf>
    <xf numFmtId="38" fontId="30" fillId="0" borderId="80" xfId="1" applyFont="1" applyBorder="1" applyAlignment="1">
      <alignment horizontal="right" vertical="center" wrapText="1"/>
    </xf>
    <xf numFmtId="38" fontId="30" fillId="0" borderId="88" xfId="1" applyFont="1" applyBorder="1" applyAlignment="1">
      <alignment horizontal="right" vertical="center" wrapText="1"/>
    </xf>
    <xf numFmtId="38" fontId="30" fillId="0" borderId="87" xfId="1" applyFont="1" applyBorder="1" applyAlignment="1">
      <alignment horizontal="right" vertical="center" wrapText="1"/>
    </xf>
    <xf numFmtId="38" fontId="30" fillId="0" borderId="91" xfId="1" applyFont="1" applyBorder="1" applyAlignment="1">
      <alignment horizontal="right" vertical="center" wrapText="1"/>
    </xf>
    <xf numFmtId="38" fontId="30" fillId="0" borderId="102" xfId="1" applyFont="1" applyBorder="1" applyAlignment="1">
      <alignment horizontal="right" vertical="center" wrapText="1"/>
    </xf>
    <xf numFmtId="38" fontId="30" fillId="0" borderId="132" xfId="1" applyFont="1" applyBorder="1" applyAlignment="1">
      <alignment horizontal="right" vertical="center" wrapText="1"/>
    </xf>
    <xf numFmtId="38" fontId="30" fillId="0" borderId="147" xfId="1" applyFont="1" applyBorder="1" applyAlignment="1">
      <alignment horizontal="right" vertical="center" wrapText="1"/>
    </xf>
    <xf numFmtId="38" fontId="30" fillId="0" borderId="93" xfId="1" applyFont="1" applyBorder="1" applyAlignment="1">
      <alignment horizontal="right" vertical="center" wrapText="1"/>
    </xf>
    <xf numFmtId="38" fontId="30" fillId="0" borderId="92" xfId="1" applyFont="1" applyBorder="1" applyAlignment="1">
      <alignment horizontal="right" vertical="center" wrapText="1"/>
    </xf>
    <xf numFmtId="38" fontId="30" fillId="0" borderId="113" xfId="1" applyFont="1" applyBorder="1" applyAlignment="1">
      <alignment horizontal="right" vertical="center" wrapText="1"/>
    </xf>
    <xf numFmtId="38" fontId="30" fillId="0" borderId="95" xfId="1" applyFont="1" applyBorder="1" applyAlignment="1">
      <alignment horizontal="right" vertical="center" wrapText="1"/>
    </xf>
    <xf numFmtId="38" fontId="30" fillId="0" borderId="118" xfId="1" applyFont="1" applyBorder="1" applyAlignment="1">
      <alignment horizontal="right" vertical="center" wrapText="1"/>
    </xf>
    <xf numFmtId="0" fontId="30" fillId="0" borderId="155" xfId="0" applyFont="1" applyBorder="1" applyAlignment="1">
      <alignment horizontal="center" vertical="center" wrapText="1"/>
    </xf>
    <xf numFmtId="0" fontId="30" fillId="0" borderId="70" xfId="0" applyFont="1" applyBorder="1" applyAlignment="1">
      <alignment horizontal="center" vertical="center" wrapText="1"/>
    </xf>
    <xf numFmtId="38" fontId="30" fillId="0" borderId="0" xfId="1" applyFont="1" applyBorder="1" applyAlignment="1">
      <alignment horizontal="right" vertical="center" wrapText="1"/>
    </xf>
    <xf numFmtId="38" fontId="30" fillId="0" borderId="146" xfId="1" applyFont="1" applyBorder="1" applyAlignment="1">
      <alignment horizontal="right" vertical="center" wrapText="1"/>
    </xf>
    <xf numFmtId="38" fontId="30" fillId="0" borderId="0" xfId="1" applyFont="1" applyAlignment="1">
      <alignment horizontal="right" vertical="center" wrapText="1"/>
    </xf>
    <xf numFmtId="38" fontId="23" fillId="0" borderId="86" xfId="1" applyFont="1" applyBorder="1" applyAlignment="1">
      <alignment vertical="center" wrapText="1"/>
    </xf>
    <xf numFmtId="38" fontId="23" fillId="0" borderId="87" xfId="1" applyFont="1" applyBorder="1" applyAlignment="1">
      <alignment vertical="center" wrapText="1"/>
    </xf>
    <xf numFmtId="38" fontId="23" fillId="0" borderId="79" xfId="1" applyFont="1" applyBorder="1" applyAlignment="1">
      <alignment vertical="center" wrapText="1"/>
    </xf>
    <xf numFmtId="38" fontId="23" fillId="0" borderId="95" xfId="1" applyFont="1" applyBorder="1" applyAlignment="1">
      <alignment vertical="center" wrapText="1"/>
    </xf>
    <xf numFmtId="38" fontId="23" fillId="0" borderId="113" xfId="1" applyFont="1" applyBorder="1" applyAlignment="1">
      <alignment vertical="center" wrapText="1"/>
    </xf>
    <xf numFmtId="38" fontId="23" fillId="0" borderId="118" xfId="1" applyFont="1" applyBorder="1" applyAlignment="1">
      <alignment vertical="center" wrapText="1"/>
    </xf>
    <xf numFmtId="38" fontId="23" fillId="0" borderId="115" xfId="1" applyFont="1" applyBorder="1" applyAlignment="1">
      <alignment vertical="center" wrapText="1"/>
    </xf>
    <xf numFmtId="38" fontId="23" fillId="0" borderId="119" xfId="1" applyFont="1" applyBorder="1" applyAlignment="1">
      <alignment vertical="center" wrapText="1"/>
    </xf>
    <xf numFmtId="38" fontId="23" fillId="0" borderId="96" xfId="1" applyFont="1" applyBorder="1" applyAlignment="1">
      <alignment vertical="center" wrapText="1"/>
    </xf>
    <xf numFmtId="38" fontId="23" fillId="0" borderId="14" xfId="1" applyFont="1" applyBorder="1" applyAlignment="1">
      <alignment vertical="center" wrapText="1"/>
    </xf>
    <xf numFmtId="38" fontId="23" fillId="0" borderId="86" xfId="1" applyFont="1" applyBorder="1" applyAlignment="1">
      <alignment horizontal="right" vertical="center" wrapText="1"/>
    </xf>
    <xf numFmtId="38" fontId="23" fillId="0" borderId="73" xfId="1" applyFont="1" applyBorder="1" applyAlignment="1">
      <alignment horizontal="right" vertical="center" wrapText="1"/>
    </xf>
    <xf numFmtId="38" fontId="23" fillId="0" borderId="98" xfId="1" applyFont="1" applyBorder="1" applyAlignment="1">
      <alignment horizontal="left" vertical="center" wrapText="1"/>
    </xf>
    <xf numFmtId="38" fontId="23" fillId="0" borderId="93" xfId="1" applyFont="1" applyBorder="1" applyAlignment="1">
      <alignment horizontal="left" vertical="center" wrapText="1"/>
    </xf>
    <xf numFmtId="38" fontId="23" fillId="0" borderId="95" xfId="1" applyFont="1" applyBorder="1" applyAlignment="1">
      <alignment horizontal="left" vertical="center" wrapText="1"/>
    </xf>
    <xf numFmtId="38" fontId="23" fillId="0" borderId="78" xfId="1" applyFont="1" applyBorder="1" applyAlignment="1">
      <alignment horizontal="left" vertical="center" wrapText="1"/>
    </xf>
    <xf numFmtId="38" fontId="23" fillId="0" borderId="25" xfId="1" applyFont="1" applyBorder="1" applyAlignment="1">
      <alignment horizontal="left" vertical="center" wrapText="1"/>
    </xf>
    <xf numFmtId="38" fontId="23" fillId="0" borderId="90" xfId="1" applyFont="1" applyBorder="1" applyAlignment="1">
      <alignment horizontal="left" vertical="center" wrapText="1"/>
    </xf>
    <xf numFmtId="38" fontId="23" fillId="0" borderId="92" xfId="1" applyFont="1" applyBorder="1" applyAlignment="1">
      <alignment horizontal="left" vertical="center" wrapText="1"/>
    </xf>
    <xf numFmtId="38" fontId="23" fillId="0" borderId="104" xfId="1" applyFont="1" applyBorder="1" applyAlignment="1">
      <alignment horizontal="left" vertical="center" wrapText="1"/>
    </xf>
    <xf numFmtId="38" fontId="23" fillId="0" borderId="91" xfId="1" applyFont="1" applyBorder="1" applyAlignment="1">
      <alignment horizontal="right" vertical="center" wrapText="1"/>
    </xf>
    <xf numFmtId="38" fontId="23" fillId="0" borderId="113" xfId="1" applyFont="1" applyBorder="1" applyAlignment="1">
      <alignment horizontal="left" vertical="center" wrapText="1"/>
    </xf>
    <xf numFmtId="38" fontId="23" fillId="0" borderId="96" xfId="1" applyFont="1" applyBorder="1" applyAlignment="1">
      <alignment horizontal="left" vertical="center" wrapText="1"/>
    </xf>
    <xf numFmtId="38" fontId="23" fillId="0" borderId="108" xfId="1" applyFont="1" applyBorder="1" applyAlignment="1">
      <alignment horizontal="left" vertical="center" wrapText="1"/>
    </xf>
    <xf numFmtId="38" fontId="23" fillId="0" borderId="88" xfId="1" applyFont="1" applyBorder="1" applyAlignment="1">
      <alignment horizontal="left" vertical="center" wrapText="1"/>
    </xf>
    <xf numFmtId="38" fontId="23" fillId="0" borderId="74" xfId="1" applyFont="1" applyBorder="1" applyAlignment="1">
      <alignment horizontal="right" vertical="center" wrapText="1"/>
    </xf>
    <xf numFmtId="38" fontId="23" fillId="0" borderId="117" xfId="1" applyFont="1" applyBorder="1" applyAlignment="1">
      <alignment horizontal="left" vertical="center" wrapText="1"/>
    </xf>
    <xf numFmtId="38" fontId="23" fillId="0" borderId="26" xfId="1" applyFont="1" applyBorder="1" applyAlignment="1">
      <alignment horizontal="left" vertical="center" wrapText="1"/>
    </xf>
    <xf numFmtId="38" fontId="23" fillId="0" borderId="126" xfId="1" applyFont="1" applyBorder="1" applyAlignment="1">
      <alignment horizontal="left" vertical="center" wrapText="1"/>
    </xf>
    <xf numFmtId="38" fontId="23" fillId="0" borderId="127" xfId="1" applyFont="1" applyBorder="1" applyAlignment="1">
      <alignment horizontal="left" vertical="center" wrapText="1"/>
    </xf>
    <xf numFmtId="38" fontId="23" fillId="0" borderId="128" xfId="1" applyFont="1" applyBorder="1" applyAlignment="1">
      <alignment horizontal="left" vertical="center" wrapText="1"/>
    </xf>
    <xf numFmtId="38" fontId="23" fillId="0" borderId="14" xfId="1" applyFont="1" applyBorder="1" applyAlignment="1">
      <alignment horizontal="left" vertical="center" wrapText="1"/>
    </xf>
    <xf numFmtId="38" fontId="23" fillId="0" borderId="130" xfId="1" applyFont="1" applyBorder="1" applyAlignment="1">
      <alignment horizontal="left" vertical="center" wrapText="1"/>
    </xf>
    <xf numFmtId="38" fontId="23" fillId="0" borderId="131" xfId="1" applyFont="1" applyBorder="1" applyAlignment="1">
      <alignment horizontal="left" vertical="center" wrapText="1"/>
    </xf>
    <xf numFmtId="38" fontId="23" fillId="0" borderId="129" xfId="1" applyFont="1" applyBorder="1" applyAlignment="1">
      <alignment horizontal="left" vertical="center" wrapText="1"/>
    </xf>
    <xf numFmtId="38" fontId="23" fillId="0" borderId="118" xfId="1" applyFont="1" applyBorder="1" applyAlignment="1">
      <alignment horizontal="left" vertical="center" wrapText="1"/>
    </xf>
    <xf numFmtId="38" fontId="23" fillId="0" borderId="16" xfId="1" applyFont="1" applyBorder="1" applyAlignment="1">
      <alignment horizontal="left" vertical="center" wrapText="1"/>
    </xf>
    <xf numFmtId="38" fontId="23" fillId="0" borderId="133" xfId="1" applyFont="1" applyBorder="1" applyAlignment="1">
      <alignment horizontal="left" vertical="center" wrapText="1"/>
    </xf>
    <xf numFmtId="38" fontId="23" fillId="0" borderId="86" xfId="1" applyFont="1" applyBorder="1" applyAlignment="1">
      <alignment horizontal="left" vertical="center" wrapText="1"/>
    </xf>
    <xf numFmtId="38" fontId="23" fillId="0" borderId="91" xfId="1" applyFont="1" applyBorder="1" applyAlignment="1">
      <alignment horizontal="left" vertical="center" wrapText="1"/>
    </xf>
    <xf numFmtId="38" fontId="23" fillId="0" borderId="73" xfId="1" applyFont="1" applyBorder="1" applyAlignment="1">
      <alignment horizontal="left" vertical="center" wrapText="1"/>
    </xf>
    <xf numFmtId="38" fontId="23" fillId="0" borderId="102" xfId="1" applyFont="1" applyBorder="1" applyAlignment="1">
      <alignment horizontal="left" vertical="center" wrapText="1"/>
    </xf>
    <xf numFmtId="38" fontId="23" fillId="0" borderId="137" xfId="1" applyFont="1" applyBorder="1" applyAlignment="1">
      <alignment horizontal="left" vertical="center" wrapText="1"/>
    </xf>
    <xf numFmtId="38" fontId="23" fillId="0" borderId="135" xfId="1" applyFont="1" applyBorder="1" applyAlignment="1">
      <alignment horizontal="left" vertical="center" wrapText="1"/>
    </xf>
    <xf numFmtId="38" fontId="23" fillId="0" borderId="138" xfId="1" applyFont="1" applyBorder="1" applyAlignment="1">
      <alignment horizontal="left" vertical="center" wrapText="1"/>
    </xf>
    <xf numFmtId="38" fontId="23" fillId="0" borderId="125" xfId="1" applyFont="1" applyBorder="1" applyAlignment="1">
      <alignment horizontal="left" vertical="center" wrapText="1"/>
    </xf>
    <xf numFmtId="38" fontId="23" fillId="0" borderId="109" xfId="1" applyFont="1" applyBorder="1" applyAlignment="1">
      <alignment horizontal="left" vertical="center" wrapText="1"/>
    </xf>
    <xf numFmtId="38" fontId="23" fillId="0" borderId="110" xfId="1" applyFont="1" applyBorder="1" applyAlignment="1">
      <alignment horizontal="left" vertical="center" wrapText="1"/>
    </xf>
    <xf numFmtId="38" fontId="23" fillId="0" borderId="136" xfId="1" applyFont="1" applyBorder="1" applyAlignment="1">
      <alignment horizontal="left" vertical="center" wrapText="1"/>
    </xf>
    <xf numFmtId="38" fontId="23" fillId="0" borderId="141" xfId="1" applyFont="1" applyBorder="1" applyAlignment="1">
      <alignment horizontal="left" vertical="center" wrapText="1"/>
    </xf>
    <xf numFmtId="38" fontId="23" fillId="0" borderId="140" xfId="1" applyFont="1" applyBorder="1" applyAlignment="1">
      <alignment horizontal="left" vertical="center" wrapText="1"/>
    </xf>
    <xf numFmtId="38" fontId="23" fillId="0" borderId="139" xfId="1" applyFont="1" applyBorder="1" applyAlignment="1">
      <alignment horizontal="left" vertical="center" wrapText="1"/>
    </xf>
    <xf numFmtId="38" fontId="31" fillId="0" borderId="96" xfId="1" applyFont="1" applyBorder="1" applyAlignment="1">
      <alignment horizontal="right" vertical="center" wrapText="1"/>
    </xf>
    <xf numFmtId="38" fontId="31" fillId="0" borderId="0" xfId="1" applyFont="1" applyAlignment="1">
      <alignment horizontal="right" vertical="center" wrapText="1"/>
    </xf>
    <xf numFmtId="38" fontId="31" fillId="0" borderId="91" xfId="1" applyFont="1" applyBorder="1" applyAlignment="1">
      <alignment horizontal="right" vertical="center" wrapText="1"/>
    </xf>
    <xf numFmtId="38" fontId="31" fillId="0" borderId="129" xfId="1" applyFont="1" applyBorder="1" applyAlignment="1">
      <alignment horizontal="right" vertical="center" wrapText="1"/>
    </xf>
    <xf numFmtId="38" fontId="31" fillId="0" borderId="113" xfId="1" applyFont="1" applyBorder="1" applyAlignment="1">
      <alignment horizontal="right" vertical="center" wrapText="1"/>
    </xf>
    <xf numFmtId="38" fontId="31" fillId="0" borderId="132" xfId="1" applyFont="1" applyBorder="1" applyAlignment="1">
      <alignment horizontal="right" vertical="center" wrapText="1"/>
    </xf>
    <xf numFmtId="38" fontId="31" fillId="0" borderId="95" xfId="1" applyFont="1" applyBorder="1" applyAlignment="1">
      <alignment horizontal="right" vertical="center" wrapText="1"/>
    </xf>
    <xf numFmtId="38" fontId="31" fillId="0" borderId="147" xfId="1" applyFont="1" applyBorder="1" applyAlignment="1">
      <alignment horizontal="right" vertical="center" wrapText="1"/>
    </xf>
    <xf numFmtId="38" fontId="31" fillId="0" borderId="148" xfId="1" applyFont="1" applyBorder="1" applyAlignment="1">
      <alignment horizontal="right" vertical="center" wrapText="1"/>
    </xf>
    <xf numFmtId="38" fontId="31" fillId="0" borderId="90" xfId="1" applyFont="1" applyBorder="1" applyAlignment="1">
      <alignment horizontal="right" vertical="center" wrapText="1"/>
    </xf>
    <xf numFmtId="38" fontId="31" fillId="0" borderId="145" xfId="1" applyFont="1" applyBorder="1" applyAlignment="1">
      <alignment horizontal="right" vertical="center" wrapText="1"/>
    </xf>
    <xf numFmtId="38" fontId="31" fillId="0" borderId="88" xfId="1" applyFont="1" applyBorder="1" applyAlignment="1">
      <alignment horizontal="right" vertical="center" wrapText="1"/>
    </xf>
    <xf numFmtId="38" fontId="31" fillId="0" borderId="37" xfId="1" applyFont="1" applyBorder="1" applyAlignment="1">
      <alignment horizontal="right" vertical="center" wrapText="1"/>
    </xf>
    <xf numFmtId="38" fontId="31" fillId="0" borderId="83" xfId="1" applyFont="1" applyBorder="1" applyAlignment="1">
      <alignment horizontal="right" vertical="center" wrapText="1"/>
    </xf>
    <xf numFmtId="38" fontId="31" fillId="0" borderId="108" xfId="1" applyFont="1" applyBorder="1" applyAlignment="1">
      <alignment horizontal="right" vertical="center" wrapText="1"/>
    </xf>
    <xf numFmtId="38" fontId="31" fillId="0" borderId="149" xfId="1" applyFont="1" applyBorder="1" applyAlignment="1">
      <alignment horizontal="right" vertical="center" wrapText="1"/>
    </xf>
    <xf numFmtId="38" fontId="31" fillId="0" borderId="86" xfId="1" applyFont="1" applyBorder="1" applyAlignment="1">
      <alignment horizontal="right" vertical="center" wrapText="1"/>
    </xf>
    <xf numFmtId="38" fontId="31" fillId="0" borderId="78" xfId="1" applyFont="1" applyBorder="1" applyAlignment="1">
      <alignment horizontal="right" vertical="center" wrapText="1"/>
    </xf>
    <xf numFmtId="38" fontId="31" fillId="0" borderId="84" xfId="1" applyFont="1" applyBorder="1" applyAlignment="1">
      <alignment horizontal="right" vertical="center" wrapText="1"/>
    </xf>
    <xf numFmtId="38" fontId="31" fillId="0" borderId="73" xfId="1" applyFont="1" applyBorder="1" applyAlignment="1">
      <alignment horizontal="right" vertical="center" wrapText="1"/>
    </xf>
    <xf numFmtId="38" fontId="31" fillId="0" borderId="14" xfId="1" applyFont="1" applyBorder="1" applyAlignment="1">
      <alignment horizontal="right" vertical="center" wrapText="1"/>
    </xf>
    <xf numFmtId="38" fontId="31" fillId="0" borderId="75" xfId="1" applyFont="1" applyBorder="1" applyAlignment="1">
      <alignment horizontal="right" vertical="center" wrapText="1"/>
    </xf>
    <xf numFmtId="38" fontId="31" fillId="0" borderId="70" xfId="1" applyFont="1" applyBorder="1" applyAlignment="1">
      <alignment horizontal="right" vertical="center" wrapText="1"/>
    </xf>
    <xf numFmtId="38" fontId="31" fillId="0" borderId="71" xfId="1" applyFont="1" applyBorder="1" applyAlignment="1">
      <alignment horizontal="right" vertical="center" wrapText="1"/>
    </xf>
    <xf numFmtId="38" fontId="31" fillId="0" borderId="25" xfId="1" applyFont="1" applyBorder="1" applyAlignment="1">
      <alignment horizontal="right" vertical="center" wrapText="1"/>
    </xf>
    <xf numFmtId="38" fontId="31" fillId="0" borderId="138" xfId="1" applyFont="1" applyBorder="1" applyAlignment="1">
      <alignment horizontal="right" vertical="center" wrapText="1"/>
    </xf>
    <xf numFmtId="38" fontId="31" fillId="0" borderId="93" xfId="1" applyFont="1" applyBorder="1" applyAlignment="1">
      <alignment horizontal="right" vertical="center" wrapText="1"/>
    </xf>
    <xf numFmtId="38" fontId="31" fillId="0" borderId="118" xfId="1" applyFont="1" applyBorder="1" applyAlignment="1">
      <alignment horizontal="right" vertical="center" wrapText="1"/>
    </xf>
    <xf numFmtId="38" fontId="31" fillId="0" borderId="115" xfId="1" applyFont="1" applyBorder="1" applyAlignment="1">
      <alignment horizontal="right" vertical="center" wrapText="1"/>
    </xf>
    <xf numFmtId="38" fontId="31" fillId="0" borderId="104" xfId="1" applyFont="1" applyBorder="1" applyAlignment="1">
      <alignment horizontal="right" vertical="center" wrapText="1"/>
    </xf>
    <xf numFmtId="38" fontId="31" fillId="0" borderId="82" xfId="1" applyFont="1" applyBorder="1" applyAlignment="1">
      <alignment horizontal="right" vertical="center" wrapText="1"/>
    </xf>
    <xf numFmtId="38" fontId="31" fillId="0" borderId="92" xfId="1" applyFont="1" applyBorder="1" applyAlignment="1">
      <alignment horizontal="right" vertical="center" wrapText="1"/>
    </xf>
    <xf numFmtId="38" fontId="31" fillId="0" borderId="87" xfId="1" applyFont="1" applyBorder="1" applyAlignment="1">
      <alignment horizontal="right" vertical="center" wrapText="1"/>
    </xf>
    <xf numFmtId="38" fontId="31" fillId="0" borderId="97" xfId="1" applyFont="1" applyBorder="1" applyAlignment="1">
      <alignment horizontal="right" vertical="center" wrapText="1"/>
    </xf>
    <xf numFmtId="38" fontId="31" fillId="0" borderId="98" xfId="1" applyFont="1" applyBorder="1" applyAlignment="1">
      <alignment horizontal="right" vertical="center" wrapText="1"/>
    </xf>
    <xf numFmtId="38" fontId="31" fillId="0" borderId="151" xfId="1" applyFont="1" applyBorder="1" applyAlignment="1">
      <alignment horizontal="right" vertical="center" wrapText="1"/>
    </xf>
    <xf numFmtId="38" fontId="31" fillId="0" borderId="94" xfId="1" applyFont="1" applyBorder="1" applyAlignment="1">
      <alignment horizontal="right" vertical="center" wrapText="1"/>
    </xf>
    <xf numFmtId="38" fontId="31" fillId="0" borderId="116" xfId="1" applyFont="1" applyBorder="1" applyAlignment="1">
      <alignment horizontal="right" vertical="center" wrapText="1"/>
    </xf>
    <xf numFmtId="38" fontId="31" fillId="0" borderId="119" xfId="1" applyFont="1" applyBorder="1" applyAlignment="1">
      <alignment horizontal="right" vertical="center" wrapText="1"/>
    </xf>
    <xf numFmtId="38" fontId="31" fillId="0" borderId="99" xfId="1" applyFont="1" applyBorder="1" applyAlignment="1">
      <alignment horizontal="right" vertical="center" wrapText="1"/>
    </xf>
    <xf numFmtId="38" fontId="31" fillId="0" borderId="29" xfId="1" applyFont="1" applyBorder="1" applyAlignment="1">
      <alignment horizontal="right" vertical="center" wrapText="1"/>
    </xf>
    <xf numFmtId="38" fontId="31" fillId="0" borderId="110" xfId="1" applyFont="1" applyBorder="1" applyAlignment="1">
      <alignment horizontal="right" vertical="center" wrapText="1"/>
    </xf>
    <xf numFmtId="38" fontId="31" fillId="0" borderId="112" xfId="1" applyFont="1" applyBorder="1" applyAlignment="1">
      <alignment horizontal="right" vertical="center" wrapText="1"/>
    </xf>
    <xf numFmtId="38" fontId="31" fillId="0" borderId="21" xfId="1" applyFont="1" applyBorder="1" applyAlignment="1">
      <alignment horizontal="right" vertical="center" wrapText="1"/>
    </xf>
    <xf numFmtId="38" fontId="31" fillId="0" borderId="153" xfId="1" applyFont="1" applyBorder="1" applyAlignment="1">
      <alignment horizontal="right" vertical="center" wrapText="1"/>
    </xf>
    <xf numFmtId="38" fontId="31" fillId="0" borderId="101" xfId="1" applyFont="1" applyBorder="1" applyAlignment="1">
      <alignment horizontal="right" vertical="center" wrapText="1"/>
    </xf>
    <xf numFmtId="38" fontId="31" fillId="0" borderId="16" xfId="1" applyFont="1" applyBorder="1" applyAlignment="1">
      <alignment horizontal="right" vertical="center" wrapText="1"/>
    </xf>
    <xf numFmtId="38" fontId="31" fillId="0" borderId="117" xfId="1" applyFont="1" applyBorder="1" applyAlignment="1">
      <alignment horizontal="right" vertical="center" wrapText="1"/>
    </xf>
    <xf numFmtId="38" fontId="31" fillId="0" borderId="155" xfId="1" applyFont="1" applyBorder="1" applyAlignment="1">
      <alignment horizontal="right" vertical="center" wrapText="1"/>
    </xf>
    <xf numFmtId="38" fontId="31" fillId="0" borderId="150" xfId="1" applyFont="1" applyBorder="1" applyAlignment="1">
      <alignment horizontal="right" vertical="center" wrapText="1"/>
    </xf>
    <xf numFmtId="38" fontId="31" fillId="0" borderId="154" xfId="1" applyFont="1" applyBorder="1" applyAlignment="1">
      <alignment horizontal="right" vertical="center" wrapText="1"/>
    </xf>
    <xf numFmtId="38" fontId="31" fillId="0" borderId="152" xfId="1" applyFont="1" applyBorder="1" applyAlignment="1">
      <alignment horizontal="right" vertical="center" wrapText="1"/>
    </xf>
    <xf numFmtId="38" fontId="28" fillId="0" borderId="158" xfId="1" applyFont="1" applyBorder="1" applyAlignment="1">
      <alignment horizontal="right" vertical="center" wrapText="1"/>
    </xf>
    <xf numFmtId="38" fontId="28" fillId="0" borderId="115" xfId="1" applyFont="1" applyBorder="1" applyAlignment="1">
      <alignment horizontal="right" vertical="center" wrapText="1"/>
    </xf>
    <xf numFmtId="38" fontId="28" fillId="0" borderId="119" xfId="1" applyFont="1" applyBorder="1" applyAlignment="1">
      <alignment horizontal="right" vertical="center" wrapText="1"/>
    </xf>
    <xf numFmtId="38" fontId="28" fillId="33" borderId="14" xfId="1" applyFont="1" applyFill="1" applyBorder="1" applyAlignment="1">
      <alignment horizontal="right" vertical="center" wrapText="1"/>
    </xf>
    <xf numFmtId="38" fontId="28" fillId="0" borderId="156" xfId="1" applyFont="1" applyBorder="1" applyAlignment="1">
      <alignment horizontal="right" vertical="center" wrapText="1"/>
    </xf>
    <xf numFmtId="38" fontId="28" fillId="0" borderId="96" xfId="1" applyFont="1" applyBorder="1" applyAlignment="1">
      <alignment horizontal="right" vertical="center" wrapText="1"/>
    </xf>
    <xf numFmtId="38" fontId="28" fillId="0" borderId="138" xfId="1" applyFont="1" applyBorder="1" applyAlignment="1">
      <alignment horizontal="right" vertical="center" wrapText="1"/>
    </xf>
    <xf numFmtId="38" fontId="28" fillId="0" borderId="14" xfId="1" applyFont="1" applyBorder="1" applyAlignment="1">
      <alignment horizontal="right" vertical="center" wrapText="1"/>
    </xf>
    <xf numFmtId="38" fontId="28" fillId="33" borderId="75" xfId="1" applyFont="1" applyFill="1" applyBorder="1" applyAlignment="1">
      <alignment horizontal="right" vertical="center" wrapText="1"/>
    </xf>
    <xf numFmtId="38" fontId="28" fillId="0" borderId="0" xfId="1" applyFont="1" applyAlignment="1">
      <alignment horizontal="right" vertical="center" wrapText="1"/>
    </xf>
    <xf numFmtId="38" fontId="28" fillId="0" borderId="135" xfId="1" applyFont="1" applyBorder="1" applyAlignment="1">
      <alignment horizontal="right" vertical="center" wrapText="1"/>
    </xf>
    <xf numFmtId="38" fontId="28" fillId="0" borderId="129" xfId="1" applyFont="1" applyBorder="1" applyAlignment="1">
      <alignment horizontal="right" vertical="center" wrapText="1"/>
    </xf>
    <xf numFmtId="38" fontId="28" fillId="0" borderId="113" xfId="1" applyFont="1" applyBorder="1" applyAlignment="1">
      <alignment horizontal="right" vertical="center" wrapText="1"/>
    </xf>
    <xf numFmtId="38" fontId="28" fillId="0" borderId="93" xfId="1" applyFont="1" applyBorder="1" applyAlignment="1">
      <alignment horizontal="right" vertical="center" wrapText="1"/>
    </xf>
    <xf numFmtId="38" fontId="28" fillId="33" borderId="70" xfId="1" applyFont="1" applyFill="1" applyBorder="1" applyAlignment="1">
      <alignment horizontal="right" vertical="center" wrapText="1"/>
    </xf>
    <xf numFmtId="38" fontId="28" fillId="0" borderId="98" xfId="1" applyFont="1" applyBorder="1" applyAlignment="1">
      <alignment horizontal="right" vertical="center" wrapText="1"/>
    </xf>
    <xf numFmtId="38" fontId="28" fillId="0" borderId="118" xfId="1" applyFont="1" applyBorder="1" applyAlignment="1">
      <alignment horizontal="right" vertical="center" wrapText="1"/>
    </xf>
    <xf numFmtId="38" fontId="28" fillId="0" borderId="95" xfId="1" applyFont="1" applyBorder="1" applyAlignment="1">
      <alignment horizontal="right" vertical="center" wrapText="1"/>
    </xf>
    <xf numFmtId="38" fontId="28" fillId="0" borderId="147" xfId="1" applyFont="1" applyBorder="1" applyAlignment="1">
      <alignment horizontal="right" vertical="center" wrapText="1"/>
    </xf>
    <xf numFmtId="38" fontId="28" fillId="0" borderId="144" xfId="1" applyFont="1" applyBorder="1" applyAlignment="1">
      <alignment horizontal="right" vertical="center" wrapText="1"/>
    </xf>
    <xf numFmtId="38" fontId="28" fillId="33" borderId="155" xfId="1" applyFont="1" applyFill="1" applyBorder="1" applyAlignment="1">
      <alignment horizontal="right" vertical="center" wrapText="1"/>
    </xf>
    <xf numFmtId="38" fontId="28" fillId="0" borderId="116" xfId="1" applyFont="1" applyBorder="1" applyAlignment="1">
      <alignment horizontal="right" vertical="center" wrapText="1"/>
    </xf>
    <xf numFmtId="38" fontId="28" fillId="0" borderId="99" xfId="1" applyFont="1" applyBorder="1" applyAlignment="1">
      <alignment horizontal="right" vertical="center" wrapText="1"/>
    </xf>
    <xf numFmtId="38" fontId="28" fillId="33" borderId="29" xfId="1" applyFont="1" applyFill="1" applyBorder="1" applyAlignment="1">
      <alignment horizontal="right" vertical="center" wrapText="1"/>
    </xf>
    <xf numFmtId="38" fontId="28" fillId="0" borderId="94" xfId="1" applyFont="1" applyBorder="1" applyAlignment="1">
      <alignment horizontal="right" vertical="center" wrapText="1"/>
    </xf>
    <xf numFmtId="38" fontId="28" fillId="0" borderId="164" xfId="1" applyFont="1" applyBorder="1" applyAlignment="1">
      <alignment horizontal="right" vertical="center" wrapText="1"/>
    </xf>
    <xf numFmtId="38" fontId="28" fillId="0" borderId="106" xfId="1" applyFont="1" applyBorder="1" applyAlignment="1">
      <alignment horizontal="right" vertical="center" wrapText="1"/>
    </xf>
    <xf numFmtId="38" fontId="28" fillId="0" borderId="134" xfId="1" applyFont="1" applyBorder="1" applyAlignment="1">
      <alignment horizontal="right" vertical="center" wrapText="1"/>
    </xf>
    <xf numFmtId="38" fontId="28" fillId="0" borderId="166" xfId="1" applyFont="1" applyBorder="1" applyAlignment="1">
      <alignment horizontal="right" vertical="center" wrapText="1"/>
    </xf>
    <xf numFmtId="38" fontId="28" fillId="33" borderId="93" xfId="1" applyFont="1" applyFill="1" applyBorder="1" applyAlignment="1">
      <alignment horizontal="right" vertical="center" wrapText="1"/>
    </xf>
    <xf numFmtId="38" fontId="28" fillId="0" borderId="100" xfId="1" applyFont="1" applyBorder="1" applyAlignment="1">
      <alignment horizontal="right" vertical="center" wrapText="1"/>
    </xf>
    <xf numFmtId="38" fontId="28" fillId="0" borderId="145" xfId="1" applyFont="1" applyBorder="1" applyAlignment="1">
      <alignment horizontal="right" vertical="center" wrapText="1"/>
    </xf>
    <xf numFmtId="38" fontId="28" fillId="0" borderId="104" xfId="1" applyFont="1" applyBorder="1" applyAlignment="1">
      <alignment horizontal="right" vertical="center" wrapText="1"/>
    </xf>
    <xf numFmtId="38" fontId="28" fillId="33" borderId="85" xfId="1" applyFont="1" applyFill="1" applyBorder="1" applyAlignment="1">
      <alignment horizontal="right" vertical="center" wrapText="1"/>
    </xf>
    <xf numFmtId="38" fontId="28" fillId="0" borderId="90" xfId="1" applyFont="1" applyBorder="1" applyAlignment="1">
      <alignment horizontal="right" vertical="center" wrapText="1"/>
    </xf>
    <xf numFmtId="38" fontId="28" fillId="0" borderId="157" xfId="1" applyFont="1" applyBorder="1" applyAlignment="1">
      <alignment horizontal="right" vertical="center" wrapText="1"/>
    </xf>
    <xf numFmtId="38" fontId="28" fillId="0" borderId="132" xfId="1" applyFont="1" applyBorder="1" applyAlignment="1">
      <alignment horizontal="right" vertical="center" wrapText="1"/>
    </xf>
    <xf numFmtId="38" fontId="28" fillId="0" borderId="168" xfId="1" applyFont="1" applyBorder="1" applyAlignment="1">
      <alignment horizontal="right" vertical="center" wrapText="1"/>
    </xf>
    <xf numFmtId="38" fontId="28" fillId="0" borderId="167" xfId="1" applyFont="1" applyBorder="1" applyAlignment="1">
      <alignment horizontal="right" vertical="center" wrapText="1"/>
    </xf>
    <xf numFmtId="38" fontId="28" fillId="0" borderId="136" xfId="1" applyFont="1" applyBorder="1" applyAlignment="1">
      <alignment horizontal="right" vertical="center" wrapText="1"/>
    </xf>
    <xf numFmtId="38" fontId="28" fillId="33" borderId="154" xfId="1" applyFont="1" applyFill="1" applyBorder="1" applyAlignment="1">
      <alignment horizontal="right" vertical="center" wrapText="1"/>
    </xf>
    <xf numFmtId="0" fontId="31" fillId="0" borderId="29" xfId="0" applyFont="1" applyBorder="1" applyAlignment="1">
      <alignment horizontal="center" vertical="center" wrapText="1"/>
    </xf>
    <xf numFmtId="0" fontId="22" fillId="0" borderId="34" xfId="0" applyFont="1" applyBorder="1" applyAlignment="1">
      <alignment horizontal="center" vertical="center"/>
    </xf>
    <xf numFmtId="0" fontId="22" fillId="0" borderId="35" xfId="0" applyFont="1" applyBorder="1" applyAlignment="1">
      <alignment horizontal="center" vertical="center"/>
    </xf>
    <xf numFmtId="0" fontId="22" fillId="0" borderId="17" xfId="0" applyFont="1" applyBorder="1" applyAlignment="1">
      <alignment horizontal="center" vertical="center"/>
    </xf>
    <xf numFmtId="0" fontId="22" fillId="0" borderId="36" xfId="0" applyFont="1" applyBorder="1" applyAlignment="1">
      <alignment horizontal="center" vertical="center"/>
    </xf>
    <xf numFmtId="0" fontId="22" fillId="0" borderId="0" xfId="0" applyFont="1" applyAlignment="1">
      <alignment horizontal="center" vertical="center"/>
    </xf>
    <xf numFmtId="0" fontId="22" fillId="0" borderId="14" xfId="0" applyFont="1" applyBorder="1" applyAlignment="1">
      <alignment horizontal="center" vertical="center"/>
    </xf>
    <xf numFmtId="0" fontId="22" fillId="0" borderId="28" xfId="0" applyFont="1" applyBorder="1" applyAlignment="1">
      <alignment horizontal="center" vertical="center" wrapText="1"/>
    </xf>
    <xf numFmtId="0" fontId="22" fillId="0" borderId="29" xfId="0" applyFont="1" applyBorder="1" applyAlignment="1">
      <alignment horizontal="center" vertical="center" wrapText="1"/>
    </xf>
    <xf numFmtId="0" fontId="22" fillId="0" borderId="30" xfId="0" applyFont="1" applyBorder="1" applyAlignment="1">
      <alignment horizontal="center" vertical="center" wrapText="1"/>
    </xf>
    <xf numFmtId="0" fontId="31" fillId="0" borderId="34" xfId="0" applyFont="1" applyBorder="1" applyAlignment="1">
      <alignment horizontal="center" vertical="center" wrapText="1"/>
    </xf>
    <xf numFmtId="0" fontId="31" fillId="0" borderId="35" xfId="0" applyFont="1" applyBorder="1" applyAlignment="1">
      <alignment horizontal="center" vertical="center" wrapText="1"/>
    </xf>
    <xf numFmtId="0" fontId="31" fillId="0" borderId="17" xfId="0" applyFont="1" applyBorder="1" applyAlignment="1">
      <alignment horizontal="center" vertical="center" wrapText="1"/>
    </xf>
    <xf numFmtId="0" fontId="31" fillId="0" borderId="36" xfId="0" applyFont="1" applyBorder="1" applyAlignment="1">
      <alignment horizontal="center" vertical="center" wrapText="1"/>
    </xf>
    <xf numFmtId="0" fontId="31" fillId="0" borderId="0" xfId="0" applyFont="1" applyAlignment="1">
      <alignment horizontal="center" vertical="center" wrapText="1"/>
    </xf>
    <xf numFmtId="0" fontId="31" fillId="0" borderId="14" xfId="0" applyFont="1" applyBorder="1" applyAlignment="1">
      <alignment horizontal="center" vertical="center" wrapText="1"/>
    </xf>
    <xf numFmtId="0" fontId="31" fillId="0" borderId="24" xfId="0" applyFont="1" applyBorder="1" applyAlignment="1">
      <alignment horizontal="center" vertical="center" wrapText="1"/>
    </xf>
    <xf numFmtId="0" fontId="31" fillId="0" borderId="37" xfId="0" applyFont="1" applyBorder="1" applyAlignment="1">
      <alignment horizontal="center" vertical="center" wrapText="1"/>
    </xf>
    <xf numFmtId="0" fontId="31" fillId="0" borderId="25" xfId="0" applyFont="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xf>
    <xf numFmtId="0" fontId="27" fillId="0" borderId="0" xfId="0" applyFont="1" applyAlignment="1">
      <alignment horizontal="right" vertical="center" wrapText="1"/>
    </xf>
    <xf numFmtId="0" fontId="27" fillId="0" borderId="0" xfId="0" applyFont="1">
      <alignment vertical="center"/>
    </xf>
    <xf numFmtId="0" fontId="30" fillId="0" borderId="28" xfId="0" applyFont="1" applyBorder="1" applyAlignment="1">
      <alignment horizontal="center" vertical="center" wrapText="1"/>
    </xf>
    <xf numFmtId="0" fontId="30" fillId="0" borderId="29" xfId="0" applyFont="1" applyBorder="1" applyAlignment="1">
      <alignment horizontal="center" vertical="center" wrapText="1"/>
    </xf>
    <xf numFmtId="0" fontId="30" fillId="0" borderId="34" xfId="0" applyFont="1" applyBorder="1" applyAlignment="1">
      <alignment horizontal="justify" vertical="center" wrapText="1"/>
    </xf>
    <xf numFmtId="0" fontId="30" fillId="0" borderId="35" xfId="0" applyFont="1" applyBorder="1" applyAlignment="1">
      <alignment horizontal="justify" vertical="center" wrapText="1"/>
    </xf>
    <xf numFmtId="0" fontId="30" fillId="0" borderId="34" xfId="0" applyFont="1" applyBorder="1" applyAlignment="1">
      <alignment horizontal="center" vertical="center" wrapText="1"/>
    </xf>
    <xf numFmtId="0" fontId="30" fillId="0" borderId="17" xfId="0" applyFont="1" applyBorder="1" applyAlignment="1">
      <alignment horizontal="center" vertical="center" wrapText="1"/>
    </xf>
    <xf numFmtId="0" fontId="22" fillId="0" borderId="62" xfId="0" applyFont="1" applyBorder="1" applyAlignment="1">
      <alignment horizontal="center" vertical="center"/>
    </xf>
    <xf numFmtId="0" fontId="22" fillId="0" borderId="65" xfId="0" applyFont="1" applyBorder="1" applyAlignment="1">
      <alignment horizontal="center" vertical="center"/>
    </xf>
    <xf numFmtId="0" fontId="22" fillId="0" borderId="68" xfId="0" applyFont="1" applyBorder="1" applyAlignment="1">
      <alignment horizontal="center" vertical="center"/>
    </xf>
    <xf numFmtId="0" fontId="27" fillId="0" borderId="34" xfId="0" applyFont="1" applyBorder="1" applyAlignment="1">
      <alignment vertical="top" wrapText="1"/>
    </xf>
    <xf numFmtId="0" fontId="27" fillId="0" borderId="35" xfId="0" applyFont="1" applyBorder="1" applyAlignment="1">
      <alignment vertical="top" wrapText="1"/>
    </xf>
    <xf numFmtId="0" fontId="27" fillId="0" borderId="36" xfId="0" applyFont="1" applyBorder="1" applyAlignment="1">
      <alignment vertical="top" wrapText="1"/>
    </xf>
    <xf numFmtId="0" fontId="27" fillId="0" borderId="0" xfId="0" applyFont="1" applyAlignment="1">
      <alignment vertical="top" wrapText="1"/>
    </xf>
    <xf numFmtId="0" fontId="30" fillId="0" borderId="30" xfId="0" applyFont="1" applyBorder="1" applyAlignment="1">
      <alignment horizontal="center" vertical="center" wrapText="1"/>
    </xf>
    <xf numFmtId="0" fontId="30" fillId="0" borderId="35" xfId="0" applyFont="1" applyBorder="1" applyAlignment="1">
      <alignment horizontal="left" vertical="top"/>
    </xf>
    <xf numFmtId="0" fontId="30" fillId="0" borderId="17" xfId="0" applyFont="1" applyBorder="1" applyAlignment="1">
      <alignment horizontal="left" vertical="top"/>
    </xf>
    <xf numFmtId="0" fontId="30" fillId="0" borderId="0" xfId="0" applyFont="1" applyAlignment="1">
      <alignment horizontal="center" vertical="center" wrapText="1"/>
    </xf>
    <xf numFmtId="0" fontId="30" fillId="0" borderId="14" xfId="0" applyFont="1" applyBorder="1" applyAlignment="1">
      <alignment horizontal="center" vertical="center" wrapText="1"/>
    </xf>
    <xf numFmtId="0" fontId="30" fillId="0" borderId="35" xfId="0" applyFont="1" applyBorder="1" applyAlignment="1">
      <alignment horizontal="center" vertical="center" wrapText="1"/>
    </xf>
    <xf numFmtId="0" fontId="30" fillId="0" borderId="36"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37" xfId="0" applyFont="1" applyBorder="1" applyAlignment="1">
      <alignment horizontal="center" vertical="center" wrapText="1"/>
    </xf>
    <xf numFmtId="0" fontId="30" fillId="0" borderId="25" xfId="0" applyFont="1" applyBorder="1" applyAlignment="1">
      <alignment horizontal="center" vertical="center" wrapText="1"/>
    </xf>
    <xf numFmtId="0" fontId="31" fillId="0" borderId="0" xfId="0" applyFont="1" applyAlignment="1">
      <alignment horizontal="center" vertical="top" wrapText="1"/>
    </xf>
    <xf numFmtId="0" fontId="31" fillId="0" borderId="14" xfId="0" applyFont="1" applyBorder="1" applyAlignment="1">
      <alignment horizontal="center" vertical="top" wrapText="1"/>
    </xf>
    <xf numFmtId="0" fontId="22" fillId="0" borderId="61" xfId="0" applyFont="1" applyBorder="1" applyAlignment="1">
      <alignment horizontal="center" vertical="center" wrapText="1"/>
    </xf>
    <xf numFmtId="0" fontId="22" fillId="0" borderId="64" xfId="0" applyFont="1" applyBorder="1" applyAlignment="1">
      <alignment horizontal="center" vertical="center" wrapText="1"/>
    </xf>
    <xf numFmtId="0" fontId="22" fillId="0" borderId="67" xfId="0" applyFont="1" applyBorder="1" applyAlignment="1">
      <alignment horizontal="center" vertical="center" wrapText="1"/>
    </xf>
    <xf numFmtId="0" fontId="22" fillId="0" borderId="60" xfId="0" applyFont="1" applyBorder="1" applyAlignment="1">
      <alignment horizontal="center" vertical="center" wrapText="1"/>
    </xf>
    <xf numFmtId="0" fontId="22" fillId="0" borderId="63" xfId="0" applyFont="1" applyBorder="1" applyAlignment="1">
      <alignment horizontal="center" vertical="center" wrapText="1"/>
    </xf>
    <xf numFmtId="0" fontId="22" fillId="0" borderId="66" xfId="0" applyFont="1" applyBorder="1" applyAlignment="1">
      <alignment horizontal="center" vertical="center" wrapText="1"/>
    </xf>
    <xf numFmtId="0" fontId="22" fillId="0" borderId="35" xfId="0" applyFont="1" applyBorder="1" applyAlignment="1">
      <alignment horizontal="center" vertical="center" wrapText="1"/>
    </xf>
    <xf numFmtId="0" fontId="22" fillId="0" borderId="0" xfId="0" applyFont="1" applyAlignment="1">
      <alignment horizontal="center" vertical="center" wrapText="1"/>
    </xf>
    <xf numFmtId="0" fontId="22" fillId="0" borderId="37" xfId="0" applyFont="1" applyBorder="1" applyAlignment="1">
      <alignment horizontal="center" vertical="center" wrapText="1"/>
    </xf>
    <xf numFmtId="0" fontId="30" fillId="0" borderId="156" xfId="0" applyFont="1" applyBorder="1" applyAlignment="1">
      <alignment horizontal="center" vertical="center" wrapText="1"/>
    </xf>
    <xf numFmtId="0" fontId="30" fillId="0" borderId="157" xfId="0" applyFont="1" applyBorder="1" applyAlignment="1">
      <alignment horizontal="center" vertical="center" wrapText="1"/>
    </xf>
    <xf numFmtId="0" fontId="30" fillId="0" borderId="144" xfId="0" applyFont="1" applyBorder="1" applyAlignment="1">
      <alignment horizontal="center" vertical="center" wrapText="1"/>
    </xf>
    <xf numFmtId="0" fontId="30" fillId="0" borderId="36" xfId="0" applyFont="1" applyBorder="1" applyAlignment="1">
      <alignment horizontal="justify" vertical="center" wrapText="1"/>
    </xf>
    <xf numFmtId="0" fontId="30" fillId="0" borderId="14" xfId="0" applyFont="1" applyBorder="1" applyAlignment="1">
      <alignment horizontal="justify" vertical="center" wrapText="1"/>
    </xf>
    <xf numFmtId="0" fontId="30" fillId="0" borderId="148" xfId="0" applyFont="1" applyBorder="1" applyAlignment="1">
      <alignment horizontal="center" vertical="center" wrapText="1"/>
    </xf>
    <xf numFmtId="0" fontId="30" fillId="0" borderId="166" xfId="0" applyFont="1" applyBorder="1" applyAlignment="1">
      <alignment horizontal="center" vertical="center" wrapText="1"/>
    </xf>
    <xf numFmtId="0" fontId="30" fillId="0" borderId="151" xfId="0" applyFont="1" applyBorder="1" applyAlignment="1">
      <alignment horizontal="center" vertical="center" wrapText="1"/>
    </xf>
    <xf numFmtId="0" fontId="30" fillId="0" borderId="146" xfId="0" applyFont="1" applyBorder="1" applyAlignment="1">
      <alignment horizontal="center" vertical="center" wrapText="1"/>
    </xf>
    <xf numFmtId="0" fontId="30" fillId="0" borderId="99" xfId="0" applyFont="1" applyBorder="1" applyAlignment="1">
      <alignment horizontal="center" vertical="center" wrapText="1"/>
    </xf>
    <xf numFmtId="0" fontId="30" fillId="0" borderId="149" xfId="0" applyFont="1" applyBorder="1" applyAlignment="1">
      <alignment horizontal="center" vertical="center" wrapText="1"/>
    </xf>
    <xf numFmtId="0" fontId="30" fillId="0" borderId="111" xfId="0" applyFont="1" applyBorder="1" applyAlignment="1">
      <alignment horizontal="center" vertical="center" wrapText="1"/>
    </xf>
    <xf numFmtId="0" fontId="30" fillId="0" borderId="135" xfId="0" applyFont="1" applyBorder="1" applyAlignment="1">
      <alignment horizontal="center" vertical="center" wrapText="1"/>
    </xf>
    <xf numFmtId="0" fontId="30" fillId="0" borderId="106" xfId="0" applyFont="1" applyBorder="1" applyAlignment="1">
      <alignment horizontal="center" vertical="center" wrapText="1"/>
    </xf>
    <xf numFmtId="0" fontId="30" fillId="0" borderId="81" xfId="0" applyFont="1" applyBorder="1" applyAlignment="1">
      <alignment horizontal="center" vertical="center" wrapText="1"/>
    </xf>
    <xf numFmtId="0" fontId="30" fillId="0" borderId="94" xfId="0" applyFont="1" applyBorder="1" applyAlignment="1">
      <alignment horizontal="center" vertical="center" wrapText="1"/>
    </xf>
    <xf numFmtId="38" fontId="30" fillId="0" borderId="34" xfId="1" applyFont="1" applyBorder="1" applyAlignment="1">
      <alignment horizontal="right" vertical="center" wrapText="1"/>
    </xf>
    <xf numFmtId="38" fontId="30" fillId="0" borderId="17" xfId="1" applyFont="1" applyBorder="1" applyAlignment="1">
      <alignment horizontal="right" vertical="center" wrapText="1"/>
    </xf>
    <xf numFmtId="38" fontId="30" fillId="0" borderId="164" xfId="1" applyFont="1" applyBorder="1" applyAlignment="1">
      <alignment horizontal="right" vertical="center" wrapText="1"/>
    </xf>
    <xf numFmtId="38" fontId="30" fillId="0" borderId="93" xfId="1" applyFont="1" applyBorder="1" applyAlignment="1">
      <alignment horizontal="right" vertical="center" wrapText="1"/>
    </xf>
    <xf numFmtId="38" fontId="30" fillId="0" borderId="103" xfId="1" applyFont="1" applyBorder="1" applyAlignment="1">
      <alignment horizontal="right" vertical="center" wrapText="1"/>
    </xf>
    <xf numFmtId="38" fontId="30" fillId="0" borderId="114" xfId="1" applyFont="1" applyBorder="1" applyAlignment="1">
      <alignment horizontal="right" vertical="center" wrapText="1"/>
    </xf>
    <xf numFmtId="38" fontId="30" fillId="0" borderId="73" xfId="1" applyFont="1" applyBorder="1" applyAlignment="1">
      <alignment horizontal="right" vertical="center" wrapText="1"/>
    </xf>
    <xf numFmtId="38" fontId="30" fillId="0" borderId="132" xfId="1" applyFont="1" applyBorder="1" applyAlignment="1">
      <alignment horizontal="right" vertical="center" wrapText="1"/>
    </xf>
    <xf numFmtId="38" fontId="30" fillId="0" borderId="147" xfId="1" applyFont="1" applyBorder="1" applyAlignment="1">
      <alignment horizontal="right" vertical="center" wrapText="1"/>
    </xf>
    <xf numFmtId="38" fontId="30" fillId="0" borderId="36" xfId="1" applyFont="1" applyBorder="1" applyAlignment="1">
      <alignment horizontal="right" vertical="center" wrapText="1"/>
    </xf>
    <xf numFmtId="38" fontId="30" fillId="0" borderId="0" xfId="1" applyFont="1" applyBorder="1" applyAlignment="1">
      <alignment horizontal="right" vertical="center" wrapText="1"/>
    </xf>
    <xf numFmtId="38" fontId="30" fillId="0" borderId="134" xfId="1" applyFont="1" applyBorder="1" applyAlignment="1">
      <alignment horizontal="right" vertical="center" wrapText="1"/>
    </xf>
    <xf numFmtId="38" fontId="30" fillId="0" borderId="94" xfId="1" applyFont="1" applyBorder="1" applyAlignment="1">
      <alignment horizontal="right" vertical="center" wrapText="1"/>
    </xf>
    <xf numFmtId="38" fontId="30" fillId="0" borderId="165" xfId="1" applyFont="1" applyBorder="1" applyAlignment="1">
      <alignment horizontal="right" vertical="center" wrapText="1"/>
    </xf>
    <xf numFmtId="38" fontId="30" fillId="0" borderId="105" xfId="1" applyFont="1" applyBorder="1" applyAlignment="1">
      <alignment horizontal="right" vertical="center" wrapText="1"/>
    </xf>
    <xf numFmtId="38" fontId="30" fillId="0" borderId="85" xfId="1" applyFont="1" applyBorder="1" applyAlignment="1">
      <alignment horizontal="right" vertical="center" wrapText="1"/>
    </xf>
    <xf numFmtId="38" fontId="30" fillId="0" borderId="24" xfId="1" applyFont="1" applyBorder="1" applyAlignment="1">
      <alignment horizontal="right" vertical="center" wrapText="1"/>
    </xf>
    <xf numFmtId="38" fontId="30" fillId="0" borderId="37" xfId="1" applyFont="1" applyBorder="1" applyAlignment="1">
      <alignment horizontal="right" vertical="center" wrapText="1"/>
    </xf>
    <xf numFmtId="38" fontId="30" fillId="0" borderId="14" xfId="1" applyFont="1" applyBorder="1" applyAlignment="1">
      <alignment horizontal="right" vertical="center" wrapText="1"/>
    </xf>
    <xf numFmtId="38" fontId="30" fillId="0" borderId="98" xfId="1" applyFont="1" applyBorder="1" applyAlignment="1">
      <alignment horizontal="right" vertical="center" wrapText="1"/>
    </xf>
    <xf numFmtId="38" fontId="30" fillId="0" borderId="25" xfId="1" applyFont="1" applyBorder="1" applyAlignment="1">
      <alignment horizontal="right" vertical="center" wrapText="1"/>
    </xf>
    <xf numFmtId="38" fontId="30" fillId="0" borderId="162" xfId="1" applyFont="1" applyBorder="1" applyAlignment="1">
      <alignment horizontal="right" vertical="center" wrapText="1"/>
    </xf>
    <xf numFmtId="38" fontId="30" fillId="0" borderId="35" xfId="1" applyFont="1" applyBorder="1" applyAlignment="1">
      <alignment horizontal="right" vertical="center" wrapText="1"/>
    </xf>
    <xf numFmtId="38" fontId="30" fillId="0" borderId="149" xfId="1" applyFont="1" applyBorder="1" applyAlignment="1">
      <alignment horizontal="right" vertical="center" wrapText="1"/>
    </xf>
    <xf numFmtId="38" fontId="30" fillId="0" borderId="111" xfId="1" applyFont="1" applyBorder="1" applyAlignment="1">
      <alignment horizontal="right" vertical="center" wrapText="1"/>
    </xf>
    <xf numFmtId="38" fontId="30" fillId="0" borderId="161" xfId="1" applyFont="1" applyBorder="1" applyAlignment="1">
      <alignment horizontal="right" vertical="center" wrapText="1"/>
    </xf>
    <xf numFmtId="0" fontId="22" fillId="0" borderId="62" xfId="0" applyFont="1" applyBorder="1" applyAlignment="1">
      <alignment horizontal="center" vertical="center" wrapText="1"/>
    </xf>
    <xf numFmtId="0" fontId="22" fillId="0" borderId="65" xfId="0" applyFont="1" applyBorder="1" applyAlignment="1">
      <alignment horizontal="center" vertical="center" wrapText="1"/>
    </xf>
    <xf numFmtId="0" fontId="22" fillId="0" borderId="68" xfId="0" applyFont="1" applyBorder="1" applyAlignment="1">
      <alignment horizontal="center"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36" xfId="0" applyFont="1" applyBorder="1" applyAlignment="1">
      <alignment vertical="top" wrapText="1"/>
    </xf>
    <xf numFmtId="0" fontId="22" fillId="0" borderId="0" xfId="0" applyFont="1" applyAlignment="1">
      <alignment vertical="top" wrapText="1"/>
    </xf>
    <xf numFmtId="0" fontId="22" fillId="0" borderId="24" xfId="0" applyFont="1" applyBorder="1" applyAlignment="1">
      <alignment vertical="top" wrapText="1"/>
    </xf>
    <xf numFmtId="0" fontId="22" fillId="0" borderId="37" xfId="0" applyFont="1" applyBorder="1" applyAlignment="1">
      <alignment vertical="top" wrapText="1"/>
    </xf>
    <xf numFmtId="0" fontId="30" fillId="0" borderId="36" xfId="0" applyFont="1" applyBorder="1" applyAlignment="1">
      <alignment vertical="top" wrapText="1"/>
    </xf>
    <xf numFmtId="0" fontId="30" fillId="0" borderId="0" xfId="0" applyFont="1" applyAlignment="1">
      <alignment vertical="top" wrapText="1"/>
    </xf>
    <xf numFmtId="0" fontId="30" fillId="0" borderId="19" xfId="0" applyFont="1" applyBorder="1" applyAlignment="1">
      <alignment horizontal="center" vertical="center" textRotation="255" wrapText="1"/>
    </xf>
    <xf numFmtId="0" fontId="30" fillId="0" borderId="11" xfId="0" applyFont="1" applyBorder="1" applyAlignment="1">
      <alignment horizontal="center" vertical="center" textRotation="255" wrapText="1"/>
    </xf>
    <xf numFmtId="0" fontId="30" fillId="0" borderId="27" xfId="0" applyFont="1" applyBorder="1" applyAlignment="1">
      <alignment horizontal="center" vertical="center" textRotation="255" wrapText="1"/>
    </xf>
    <xf numFmtId="0" fontId="30" fillId="0" borderId="55" xfId="0" applyFont="1" applyBorder="1" applyAlignment="1">
      <alignment horizontal="center" vertical="center" textRotation="255" wrapText="1"/>
    </xf>
    <xf numFmtId="0" fontId="30" fillId="0" borderId="51" xfId="0" applyFont="1" applyBorder="1" applyAlignment="1">
      <alignment horizontal="center" vertical="center" textRotation="255" wrapText="1"/>
    </xf>
    <xf numFmtId="0" fontId="30" fillId="0" borderId="20" xfId="0" applyFont="1" applyBorder="1" applyAlignment="1">
      <alignment horizontal="center" vertical="center" textRotation="255" wrapText="1"/>
    </xf>
    <xf numFmtId="0" fontId="30" fillId="0" borderId="10" xfId="0" applyFont="1" applyBorder="1" applyAlignment="1">
      <alignment horizontal="center" vertical="center" textRotation="255" wrapText="1"/>
    </xf>
    <xf numFmtId="0" fontId="30" fillId="0" borderId="174" xfId="0" applyFont="1" applyBorder="1" applyAlignment="1">
      <alignment horizontal="center" vertical="center" wrapText="1"/>
    </xf>
    <xf numFmtId="0" fontId="32" fillId="0" borderId="42" xfId="0" applyFont="1" applyBorder="1" applyAlignment="1">
      <alignment horizontal="right" vertical="center" wrapText="1"/>
    </xf>
    <xf numFmtId="0" fontId="30" fillId="0" borderId="96" xfId="0" applyFont="1" applyBorder="1" applyAlignment="1">
      <alignment horizontal="center" vertical="center" wrapText="1"/>
    </xf>
    <xf numFmtId="0" fontId="30" fillId="0" borderId="41" xfId="0" applyFont="1" applyBorder="1" applyAlignment="1">
      <alignment horizontal="center" vertical="center" wrapText="1"/>
    </xf>
    <xf numFmtId="0" fontId="30" fillId="0" borderId="171" xfId="0" applyFont="1" applyBorder="1" applyAlignment="1">
      <alignment horizontal="center" vertical="center" wrapText="1"/>
    </xf>
    <xf numFmtId="0" fontId="30" fillId="0" borderId="172" xfId="0" applyFont="1" applyBorder="1" applyAlignment="1">
      <alignment horizontal="center" vertical="center" wrapText="1"/>
    </xf>
    <xf numFmtId="0" fontId="30" fillId="0" borderId="173" xfId="0" applyFont="1" applyBorder="1" applyAlignment="1">
      <alignment horizontal="center" vertical="center" wrapText="1"/>
    </xf>
    <xf numFmtId="0" fontId="30" fillId="0" borderId="175" xfId="0" applyFont="1" applyBorder="1" applyAlignment="1">
      <alignment horizontal="center" vertical="center" wrapText="1"/>
    </xf>
    <xf numFmtId="0" fontId="30" fillId="0" borderId="108" xfId="0" applyFont="1" applyBorder="1" applyAlignment="1">
      <alignment horizontal="center" vertical="center" wrapText="1"/>
    </xf>
    <xf numFmtId="0" fontId="31" fillId="0" borderId="58" xfId="0" applyFont="1" applyBorder="1" applyAlignment="1">
      <alignment horizontal="center" vertical="center" wrapText="1"/>
    </xf>
    <xf numFmtId="0" fontId="31" fillId="0" borderId="44" xfId="0" applyFont="1" applyBorder="1" applyAlignment="1">
      <alignment horizontal="center" vertical="center" wrapText="1"/>
    </xf>
    <xf numFmtId="0" fontId="31" fillId="0" borderId="59" xfId="0" applyFont="1" applyBorder="1" applyAlignment="1">
      <alignment horizontal="center" vertical="center" wrapText="1"/>
    </xf>
    <xf numFmtId="0" fontId="31" fillId="0" borderId="42" xfId="0" applyFont="1" applyBorder="1" applyAlignment="1">
      <alignment horizontal="center" vertical="center" wrapText="1"/>
    </xf>
    <xf numFmtId="0" fontId="31" fillId="0" borderId="21" xfId="0" applyFont="1" applyBorder="1" applyAlignment="1">
      <alignment horizontal="center" vertical="center" wrapText="1"/>
    </xf>
    <xf numFmtId="0" fontId="31" fillId="0" borderId="10" xfId="0" applyFont="1" applyBorder="1" applyAlignment="1">
      <alignment horizontal="center" vertical="center" wrapText="1"/>
    </xf>
    <xf numFmtId="0" fontId="31" fillId="0" borderId="11" xfId="0" applyFont="1" applyBorder="1" applyAlignment="1">
      <alignment horizontal="center" vertical="center" wrapText="1"/>
    </xf>
    <xf numFmtId="0" fontId="31" fillId="0" borderId="27" xfId="0" applyFont="1" applyBorder="1" applyAlignment="1">
      <alignment horizontal="center" vertical="center" wrapText="1"/>
    </xf>
    <xf numFmtId="0" fontId="31" fillId="0" borderId="41" xfId="0" applyFont="1" applyBorder="1" applyAlignment="1">
      <alignment horizontal="center" vertical="center" wrapText="1"/>
    </xf>
    <xf numFmtId="0" fontId="31" fillId="0" borderId="29" xfId="0" applyFont="1" applyBorder="1" applyAlignment="1">
      <alignment horizontal="center" vertical="center" wrapText="1"/>
    </xf>
    <xf numFmtId="0" fontId="31" fillId="0" borderId="30" xfId="0" applyFont="1" applyBorder="1" applyAlignment="1">
      <alignment horizontal="center" vertical="center" wrapText="1"/>
    </xf>
    <xf numFmtId="0" fontId="31" fillId="0" borderId="23" xfId="0" applyFont="1" applyBorder="1" applyAlignment="1">
      <alignment horizontal="center" vertical="center" wrapText="1"/>
    </xf>
    <xf numFmtId="0" fontId="31" fillId="0" borderId="13" xfId="0" applyFont="1" applyBorder="1" applyAlignment="1">
      <alignment horizontal="center" vertical="center" wrapText="1"/>
    </xf>
    <xf numFmtId="0" fontId="31" fillId="0" borderId="12" xfId="0" applyFont="1" applyBorder="1" applyAlignment="1">
      <alignment horizontal="center" vertical="center" wrapText="1"/>
    </xf>
    <xf numFmtId="0" fontId="31" fillId="0" borderId="156" xfId="0" applyFont="1" applyBorder="1" applyAlignment="1">
      <alignment horizontal="center" vertical="center" wrapText="1"/>
    </xf>
    <xf numFmtId="0" fontId="31" fillId="0" borderId="157" xfId="0" applyFont="1" applyBorder="1" applyAlignment="1">
      <alignment horizontal="center" vertical="center" wrapText="1"/>
    </xf>
    <xf numFmtId="0" fontId="31" fillId="0" borderId="144" xfId="0" applyFont="1" applyBorder="1" applyAlignment="1">
      <alignment horizontal="center" vertical="center" wrapText="1"/>
    </xf>
    <xf numFmtId="0" fontId="31" fillId="0" borderId="108" xfId="0" applyFont="1" applyBorder="1" applyAlignment="1">
      <alignment horizontal="left" vertical="center" wrapText="1"/>
    </xf>
    <xf numFmtId="0" fontId="31" fillId="0" borderId="92" xfId="0" applyFont="1" applyBorder="1" applyAlignment="1">
      <alignment horizontal="left" vertical="center" wrapText="1"/>
    </xf>
    <xf numFmtId="0" fontId="31" fillId="0" borderId="108" xfId="0" applyFont="1" applyBorder="1" applyAlignment="1">
      <alignment horizontal="center" vertical="center" wrapText="1"/>
    </xf>
    <xf numFmtId="0" fontId="31" fillId="0" borderId="96" xfId="0" applyFont="1" applyBorder="1" applyAlignment="1">
      <alignment horizontal="center" vertical="center" wrapText="1"/>
    </xf>
    <xf numFmtId="0" fontId="36" fillId="0" borderId="42" xfId="0" applyFont="1" applyBorder="1" applyAlignment="1">
      <alignment horizontal="right" vertical="center" wrapText="1"/>
    </xf>
    <xf numFmtId="0" fontId="30" fillId="0" borderId="44" xfId="0" applyFont="1" applyBorder="1" applyAlignment="1">
      <alignment horizontal="center" vertical="center" textRotation="255" wrapText="1"/>
    </xf>
    <xf numFmtId="0" fontId="38" fillId="0" borderId="138" xfId="0" applyFont="1" applyBorder="1" applyAlignment="1">
      <alignment horizontal="center" vertical="center" wrapText="1"/>
    </xf>
    <xf numFmtId="0" fontId="38" fillId="0" borderId="115" xfId="0" applyFont="1" applyBorder="1" applyAlignment="1">
      <alignment horizontal="center" vertical="center" wrapText="1"/>
    </xf>
    <xf numFmtId="0" fontId="30" fillId="0" borderId="43" xfId="0" applyFont="1" applyBorder="1" applyAlignment="1">
      <alignment horizontal="center" vertical="center" wrapText="1"/>
    </xf>
    <xf numFmtId="0" fontId="30" fillId="0" borderId="13" xfId="0" applyFont="1" applyBorder="1" applyAlignment="1">
      <alignment horizontal="center" vertical="center" wrapText="1"/>
    </xf>
    <xf numFmtId="0" fontId="30" fillId="0" borderId="12" xfId="0" applyFont="1" applyBorder="1" applyAlignment="1">
      <alignment horizontal="center" vertical="center" wrapText="1"/>
    </xf>
    <xf numFmtId="0" fontId="30" fillId="0" borderId="44" xfId="0" applyFont="1" applyBorder="1" applyAlignment="1">
      <alignment horizontal="center" vertical="center" wrapText="1"/>
    </xf>
    <xf numFmtId="0" fontId="30" fillId="0" borderId="45" xfId="0" applyFont="1" applyBorder="1" applyAlignment="1">
      <alignment horizontal="center" vertical="center" wrapText="1"/>
    </xf>
    <xf numFmtId="0" fontId="30" fillId="0" borderId="23" xfId="0" applyFont="1" applyBorder="1" applyAlignment="1">
      <alignment horizontal="center" vertical="center" wrapText="1"/>
    </xf>
    <xf numFmtId="0" fontId="34" fillId="0" borderId="42" xfId="0" applyFont="1" applyBorder="1" applyAlignment="1">
      <alignment horizontal="right" vertical="center"/>
    </xf>
    <xf numFmtId="0" fontId="30" fillId="0" borderId="47" xfId="0" applyFont="1" applyBorder="1" applyAlignment="1">
      <alignment horizontal="center" vertical="center" wrapText="1"/>
    </xf>
    <xf numFmtId="0" fontId="30" fillId="0" borderId="40" xfId="0" applyFont="1" applyBorder="1" applyAlignment="1">
      <alignment horizontal="center" vertical="center" wrapText="1"/>
    </xf>
    <xf numFmtId="0" fontId="30" fillId="0" borderId="38" xfId="0" applyFont="1" applyBorder="1" applyAlignment="1">
      <alignment horizontal="center" vertical="center" wrapText="1"/>
    </xf>
    <xf numFmtId="0" fontId="30" fillId="0" borderId="159" xfId="0" applyFont="1" applyBorder="1" applyAlignment="1">
      <alignment horizontal="center" vertical="center" textRotation="255" wrapText="1"/>
    </xf>
    <xf numFmtId="0" fontId="30" fillId="0" borderId="160" xfId="0" applyFont="1" applyBorder="1" applyAlignment="1">
      <alignment horizontal="center" vertical="center" textRotation="255" wrapText="1"/>
    </xf>
    <xf numFmtId="0" fontId="30" fillId="0" borderId="115" xfId="0" applyFont="1" applyBorder="1" applyAlignment="1">
      <alignment horizontal="center" vertical="center" wrapText="1"/>
    </xf>
    <xf numFmtId="0" fontId="30" fillId="0" borderId="138" xfId="0" applyFont="1" applyBorder="1" applyAlignment="1">
      <alignment horizontal="center" vertical="center" wrapText="1"/>
    </xf>
    <xf numFmtId="0" fontId="30" fillId="0" borderId="46" xfId="0" applyFont="1" applyBorder="1" applyAlignment="1">
      <alignment horizontal="center" vertical="center" wrapText="1"/>
    </xf>
    <xf numFmtId="0" fontId="30" fillId="0" borderId="31" xfId="0" applyFont="1" applyBorder="1" applyAlignment="1">
      <alignment horizontal="center" vertical="center" wrapText="1"/>
    </xf>
    <xf numFmtId="0" fontId="30" fillId="0" borderId="32" xfId="0" applyFont="1" applyBorder="1" applyAlignment="1">
      <alignment horizontal="center" vertical="center" wrapText="1"/>
    </xf>
    <xf numFmtId="0" fontId="30" fillId="0" borderId="75" xfId="0" applyFont="1" applyBorder="1" applyAlignment="1">
      <alignment horizontal="center" vertical="center" wrapText="1"/>
    </xf>
    <xf numFmtId="0" fontId="30" fillId="0" borderId="132" xfId="0" applyFont="1" applyBorder="1" applyAlignment="1">
      <alignment horizontal="right" vertical="center" wrapText="1"/>
    </xf>
    <xf numFmtId="0" fontId="30" fillId="0" borderId="93" xfId="0" applyFont="1" applyBorder="1" applyAlignment="1">
      <alignment horizontal="right" vertical="center" wrapText="1"/>
    </xf>
    <xf numFmtId="0" fontId="30" fillId="0" borderId="0" xfId="0" applyFont="1" applyAlignment="1">
      <alignment horizontal="right" vertical="center" wrapText="1"/>
    </xf>
    <xf numFmtId="0" fontId="30" fillId="0" borderId="14" xfId="0" applyFont="1" applyBorder="1" applyAlignment="1">
      <alignment horizontal="right" vertical="center" wrapText="1"/>
    </xf>
    <xf numFmtId="0" fontId="30" fillId="0" borderId="167" xfId="0" applyFont="1" applyBorder="1" applyAlignment="1">
      <alignment horizontal="right" vertical="center" wrapText="1"/>
    </xf>
    <xf numFmtId="0" fontId="30" fillId="0" borderId="154" xfId="0" applyFont="1" applyBorder="1" applyAlignment="1">
      <alignment horizontal="right" vertical="center" wrapText="1"/>
    </xf>
    <xf numFmtId="0" fontId="30" fillId="0" borderId="42" xfId="0" applyFont="1" applyBorder="1" applyAlignment="1">
      <alignment horizontal="right" vertical="center" wrapText="1"/>
    </xf>
    <xf numFmtId="0" fontId="30" fillId="0" borderId="21" xfId="0" applyFont="1" applyBorder="1" applyAlignment="1">
      <alignment horizontal="right" vertical="center" wrapText="1"/>
    </xf>
    <xf numFmtId="0" fontId="30" fillId="0" borderId="168" xfId="0" applyFont="1" applyBorder="1" applyAlignment="1">
      <alignment horizontal="right" vertical="center" wrapText="1"/>
    </xf>
    <xf numFmtId="0" fontId="30" fillId="0" borderId="98" xfId="0" applyFont="1" applyBorder="1" applyAlignment="1">
      <alignment horizontal="right" vertical="center" wrapText="1"/>
    </xf>
    <xf numFmtId="0" fontId="30" fillId="0" borderId="148" xfId="0" applyFont="1" applyBorder="1" applyAlignment="1">
      <alignment horizontal="right" vertical="center" wrapText="1"/>
    </xf>
    <xf numFmtId="0" fontId="30" fillId="0" borderId="166" xfId="0" applyFont="1" applyBorder="1" applyAlignment="1">
      <alignment horizontal="right" vertical="center" wrapText="1"/>
    </xf>
    <xf numFmtId="0" fontId="30" fillId="0" borderId="176" xfId="0" applyFont="1" applyBorder="1" applyAlignment="1">
      <alignment horizontal="right" vertical="center" wrapText="1"/>
    </xf>
    <xf numFmtId="0" fontId="30" fillId="0" borderId="177" xfId="0" applyFont="1" applyBorder="1" applyAlignment="1">
      <alignment horizontal="right" vertical="center" wrapText="1"/>
    </xf>
    <xf numFmtId="0" fontId="30" fillId="0" borderId="134" xfId="0" applyFont="1" applyBorder="1" applyAlignment="1">
      <alignment horizontal="right" vertical="center" wrapText="1"/>
    </xf>
    <xf numFmtId="0" fontId="30" fillId="0" borderId="165" xfId="0" applyFont="1" applyBorder="1" applyAlignment="1">
      <alignment horizontal="right" vertical="center" wrapText="1"/>
    </xf>
    <xf numFmtId="0" fontId="30" fillId="0" borderId="161" xfId="0" applyFont="1" applyBorder="1" applyAlignment="1">
      <alignment horizontal="right" vertical="center" wrapText="1"/>
    </xf>
    <xf numFmtId="0" fontId="30" fillId="0" borderId="147" xfId="0" applyFont="1" applyBorder="1" applyAlignment="1">
      <alignment horizontal="right" vertical="center" wrapText="1"/>
    </xf>
    <xf numFmtId="0" fontId="30" fillId="0" borderId="145" xfId="0" applyFont="1" applyBorder="1" applyAlignment="1">
      <alignment horizontal="right" vertical="center" wrapText="1"/>
    </xf>
    <xf numFmtId="0" fontId="30" fillId="0" borderId="85" xfId="0" applyFont="1" applyBorder="1" applyAlignment="1">
      <alignment horizontal="right" vertical="center" wrapText="1"/>
    </xf>
    <xf numFmtId="0" fontId="30" fillId="0" borderId="94" xfId="0" applyFont="1" applyBorder="1" applyAlignment="1">
      <alignment horizontal="right" vertical="center" wrapText="1"/>
    </xf>
    <xf numFmtId="0" fontId="30" fillId="0" borderId="35" xfId="0" applyFont="1" applyBorder="1" applyAlignment="1">
      <alignment horizontal="right" vertical="center" wrapText="1"/>
    </xf>
    <xf numFmtId="0" fontId="30" fillId="0" borderId="17" xfId="0" applyFont="1" applyBorder="1" applyAlignment="1">
      <alignment horizontal="right" vertical="center" wrapText="1"/>
    </xf>
    <xf numFmtId="0" fontId="30" fillId="0" borderId="162" xfId="0" applyFont="1" applyBorder="1" applyAlignment="1">
      <alignment horizontal="right" vertical="center" wrapText="1"/>
    </xf>
    <xf numFmtId="0" fontId="30" fillId="0" borderId="37" xfId="0" applyFont="1" applyBorder="1" applyAlignment="1">
      <alignment horizontal="right" vertical="center" wrapText="1"/>
    </xf>
    <xf numFmtId="0" fontId="30" fillId="0" borderId="25" xfId="0" applyFont="1" applyBorder="1" applyAlignment="1">
      <alignment horizontal="right" vertical="center" wrapText="1"/>
    </xf>
    <xf numFmtId="0" fontId="30" fillId="0" borderId="151" xfId="0" applyFont="1" applyBorder="1" applyAlignment="1">
      <alignment horizontal="right" vertical="center" wrapText="1"/>
    </xf>
    <xf numFmtId="0" fontId="30" fillId="0" borderId="100" xfId="0" applyFont="1" applyBorder="1" applyAlignment="1">
      <alignment horizontal="right" vertical="center" wrapText="1"/>
    </xf>
    <xf numFmtId="0" fontId="30" fillId="0" borderId="80" xfId="0" applyFont="1" applyBorder="1" applyAlignment="1">
      <alignment horizontal="right" vertical="center" wrapText="1"/>
    </xf>
    <xf numFmtId="0" fontId="30" fillId="0" borderId="97" xfId="0" applyFont="1" applyBorder="1" applyAlignment="1">
      <alignment horizontal="right" vertical="center" wrapText="1"/>
    </xf>
    <xf numFmtId="0" fontId="30" fillId="0" borderId="34" xfId="0" applyFont="1" applyBorder="1" applyAlignment="1">
      <alignment horizontal="right" vertical="center" wrapText="1"/>
    </xf>
    <xf numFmtId="0" fontId="30" fillId="0" borderId="36" xfId="0" applyFont="1" applyBorder="1" applyAlignment="1">
      <alignment horizontal="right" vertical="center" wrapText="1"/>
    </xf>
    <xf numFmtId="0" fontId="30" fillId="0" borderId="146" xfId="0" applyFont="1" applyBorder="1" applyAlignment="1">
      <alignment horizontal="right" vertical="center" wrapText="1"/>
    </xf>
    <xf numFmtId="0" fontId="30" fillId="0" borderId="156" xfId="0" applyFont="1" applyBorder="1" applyAlignment="1">
      <alignment horizontal="right" vertical="center" wrapText="1"/>
    </xf>
    <xf numFmtId="0" fontId="30" fillId="0" borderId="180" xfId="0" applyFont="1" applyBorder="1" applyAlignment="1">
      <alignment horizontal="right" vertical="center" wrapText="1"/>
    </xf>
    <xf numFmtId="0" fontId="30" fillId="0" borderId="164" xfId="0" applyFont="1" applyBorder="1" applyAlignment="1">
      <alignment horizontal="right" vertical="center" wrapText="1"/>
    </xf>
    <xf numFmtId="0" fontId="30" fillId="0" borderId="181" xfId="0" applyFont="1" applyBorder="1" applyAlignment="1">
      <alignment horizontal="right" vertical="center" wrapText="1"/>
    </xf>
    <xf numFmtId="0" fontId="30" fillId="0" borderId="105" xfId="0" applyFont="1" applyBorder="1" applyAlignment="1">
      <alignment horizontal="right" vertical="center" wrapText="1"/>
    </xf>
    <xf numFmtId="0" fontId="30" fillId="0" borderId="180" xfId="0" applyFont="1" applyBorder="1" applyAlignment="1">
      <alignment horizontal="center" vertical="center" wrapText="1"/>
    </xf>
    <xf numFmtId="0" fontId="30" fillId="0" borderId="16" xfId="0" applyFont="1" applyBorder="1" applyAlignment="1">
      <alignment horizontal="center" vertical="center" wrapText="1"/>
    </xf>
    <xf numFmtId="0" fontId="30" fillId="0" borderId="26" xfId="0" applyFont="1" applyBorder="1" applyAlignment="1">
      <alignment horizontal="center" vertical="center" wrapText="1"/>
    </xf>
    <xf numFmtId="0" fontId="30" fillId="0" borderId="169" xfId="0" applyFont="1" applyBorder="1" applyAlignment="1">
      <alignment horizontal="right" vertical="center" wrapText="1"/>
    </xf>
    <xf numFmtId="0" fontId="30" fillId="0" borderId="99" xfId="0" applyFont="1" applyBorder="1" applyAlignment="1">
      <alignment horizontal="right" vertical="center" wrapText="1"/>
    </xf>
    <xf numFmtId="0" fontId="30" fillId="0" borderId="18" xfId="0" applyFont="1" applyBorder="1" applyAlignment="1">
      <alignment horizontal="right" vertical="center" wrapText="1"/>
    </xf>
    <xf numFmtId="0" fontId="30" fillId="0" borderId="16" xfId="0" applyFont="1" applyBorder="1" applyAlignment="1">
      <alignment horizontal="right" vertical="center" wrapText="1"/>
    </xf>
    <xf numFmtId="0" fontId="30" fillId="0" borderId="116" xfId="0" applyFont="1" applyBorder="1" applyAlignment="1">
      <alignment horizontal="right" vertical="center" wrapText="1"/>
    </xf>
    <xf numFmtId="0" fontId="30" fillId="0" borderId="103" xfId="0" applyFont="1" applyBorder="1" applyAlignment="1">
      <alignment horizontal="right" vertical="center" wrapText="1"/>
    </xf>
    <xf numFmtId="0" fontId="30" fillId="0" borderId="179" xfId="0" applyFont="1" applyBorder="1" applyAlignment="1">
      <alignment horizontal="right" vertical="center" wrapText="1"/>
    </xf>
    <xf numFmtId="0" fontId="25" fillId="0" borderId="42" xfId="0" applyFont="1" applyBorder="1" applyAlignment="1">
      <alignment horizontal="right" vertical="center"/>
    </xf>
    <xf numFmtId="0" fontId="30" fillId="0" borderId="41" xfId="0" applyFont="1" applyBorder="1" applyAlignment="1">
      <alignment horizontal="center" vertical="center" textRotation="255" wrapText="1"/>
    </xf>
    <xf numFmtId="0" fontId="30" fillId="0" borderId="29" xfId="0" applyFont="1" applyBorder="1" applyAlignment="1">
      <alignment horizontal="center" vertical="center" textRotation="255" wrapText="1"/>
    </xf>
    <xf numFmtId="0" fontId="30" fillId="0" borderId="30" xfId="0" applyFont="1" applyBorder="1" applyAlignment="1">
      <alignment horizontal="center" vertical="center" textRotation="255" wrapText="1"/>
    </xf>
    <xf numFmtId="0" fontId="30" fillId="0" borderId="134" xfId="0" applyFont="1" applyBorder="1" applyAlignment="1">
      <alignment horizontal="center" vertical="center" wrapText="1"/>
    </xf>
    <xf numFmtId="0" fontId="30" fillId="0" borderId="116" xfId="0" applyFont="1" applyBorder="1" applyAlignment="1">
      <alignment horizontal="center" vertical="center" wrapText="1"/>
    </xf>
    <xf numFmtId="0" fontId="30" fillId="0" borderId="28" xfId="0" applyFont="1" applyBorder="1" applyAlignment="1">
      <alignment horizontal="left" vertical="center" textRotation="255" wrapText="1"/>
    </xf>
    <xf numFmtId="0" fontId="30" fillId="0" borderId="29" xfId="0" applyFont="1" applyBorder="1" applyAlignment="1">
      <alignment horizontal="left" vertical="center" textRotation="255" wrapText="1"/>
    </xf>
    <xf numFmtId="0" fontId="30" fillId="0" borderId="149" xfId="0" applyFont="1" applyBorder="1" applyAlignment="1">
      <alignment horizontal="right" vertical="center" wrapText="1"/>
    </xf>
    <xf numFmtId="0" fontId="30" fillId="0" borderId="111" xfId="0" applyFont="1" applyBorder="1" applyAlignment="1">
      <alignment horizontal="right" vertical="center" wrapText="1"/>
    </xf>
    <xf numFmtId="0" fontId="30" fillId="0" borderId="24" xfId="0" applyFont="1" applyBorder="1" applyAlignment="1">
      <alignment horizontal="right" vertical="center" wrapText="1"/>
    </xf>
    <xf numFmtId="0" fontId="30" fillId="0" borderId="114" xfId="0" applyFont="1" applyBorder="1" applyAlignment="1">
      <alignment horizontal="right" vertical="center" wrapText="1"/>
    </xf>
    <xf numFmtId="0" fontId="30" fillId="0" borderId="178" xfId="0" applyFont="1" applyBorder="1" applyAlignment="1">
      <alignment horizontal="right" vertical="center" wrapText="1"/>
    </xf>
    <xf numFmtId="0" fontId="30" fillId="0" borderId="36" xfId="0" applyFont="1" applyBorder="1" applyAlignment="1">
      <alignment horizontal="left" vertical="center" wrapText="1"/>
    </xf>
    <xf numFmtId="0" fontId="30" fillId="0" borderId="0" xfId="0" applyFont="1" applyAlignment="1">
      <alignment horizontal="left" vertical="center" wrapText="1"/>
    </xf>
    <xf numFmtId="0" fontId="30" fillId="0" borderId="14" xfId="0" applyFont="1" applyBorder="1" applyAlignment="1">
      <alignment horizontal="left" vertical="center" wrapText="1"/>
    </xf>
    <xf numFmtId="0" fontId="30" fillId="0" borderId="24" xfId="0" applyFont="1" applyBorder="1" applyAlignment="1">
      <alignment horizontal="left" vertical="center" wrapText="1"/>
    </xf>
    <xf numFmtId="0" fontId="30" fillId="0" borderId="37" xfId="0" applyFont="1" applyBorder="1" applyAlignment="1">
      <alignment horizontal="left" vertical="center" wrapText="1"/>
    </xf>
    <xf numFmtId="0" fontId="30" fillId="0" borderId="25" xfId="0" applyFont="1" applyBorder="1" applyAlignment="1">
      <alignment horizontal="left" vertical="center" wrapText="1"/>
    </xf>
    <xf numFmtId="0" fontId="30" fillId="0" borderId="34" xfId="0" applyFont="1" applyBorder="1" applyAlignment="1">
      <alignment horizontal="left" vertical="center" wrapText="1"/>
    </xf>
    <xf numFmtId="0" fontId="30" fillId="0" borderId="35" xfId="0" applyFont="1" applyBorder="1" applyAlignment="1">
      <alignment horizontal="left" vertical="center" wrapText="1"/>
    </xf>
    <xf numFmtId="0" fontId="30" fillId="0" borderId="17" xfId="0" applyFont="1" applyBorder="1" applyAlignment="1">
      <alignment horizontal="left" vertical="center" wrapText="1"/>
    </xf>
    <xf numFmtId="0" fontId="30" fillId="0" borderId="39" xfId="0" applyFont="1" applyBorder="1" applyAlignment="1">
      <alignment horizontal="center" vertical="center" wrapText="1"/>
    </xf>
    <xf numFmtId="0" fontId="30" fillId="0" borderId="28" xfId="0" applyFont="1" applyBorder="1" applyAlignment="1">
      <alignment horizontal="left" vertical="center" wrapText="1"/>
    </xf>
    <xf numFmtId="0" fontId="30" fillId="0" borderId="29" xfId="0" applyFont="1" applyBorder="1" applyAlignment="1">
      <alignment horizontal="left" vertical="center" wrapText="1"/>
    </xf>
    <xf numFmtId="0" fontId="30" fillId="0" borderId="30" xfId="0" applyFont="1" applyBorder="1" applyAlignment="1">
      <alignment horizontal="left" vertical="center" wrapText="1"/>
    </xf>
    <xf numFmtId="0" fontId="30" fillId="0" borderId="10" xfId="0" applyFont="1" applyBorder="1" applyAlignment="1">
      <alignment horizontal="center" vertical="center" wrapText="1"/>
    </xf>
    <xf numFmtId="0" fontId="30" fillId="0" borderId="11" xfId="0" applyFont="1" applyBorder="1" applyAlignment="1">
      <alignment horizontal="center" vertical="center" wrapText="1"/>
    </xf>
    <xf numFmtId="0" fontId="30" fillId="0" borderId="27" xfId="0" applyFont="1" applyBorder="1" applyAlignment="1">
      <alignment horizontal="center" vertical="center" wrapText="1"/>
    </xf>
    <xf numFmtId="0" fontId="30" fillId="0" borderId="24" xfId="0" applyFont="1" applyBorder="1" applyAlignment="1">
      <alignment horizontal="left" vertical="top" wrapText="1"/>
    </xf>
    <xf numFmtId="0" fontId="30" fillId="0" borderId="37" xfId="0" applyFont="1" applyBorder="1" applyAlignment="1">
      <alignment horizontal="left" vertical="top" wrapText="1"/>
    </xf>
    <xf numFmtId="0" fontId="30" fillId="0" borderId="30" xfId="0" applyFont="1" applyBorder="1" applyAlignment="1">
      <alignment horizontal="left" vertical="top" wrapText="1"/>
    </xf>
    <xf numFmtId="0" fontId="30" fillId="0" borderId="26" xfId="0" applyFont="1" applyBorder="1" applyAlignment="1">
      <alignment horizontal="left" vertical="top" wrapText="1"/>
    </xf>
    <xf numFmtId="0" fontId="35" fillId="0" borderId="23" xfId="0" applyFont="1" applyBorder="1" applyAlignment="1">
      <alignment horizontal="left" vertical="top" wrapText="1"/>
    </xf>
    <xf numFmtId="0" fontId="35" fillId="0" borderId="13" xfId="0" applyFont="1" applyBorder="1" applyAlignment="1">
      <alignment horizontal="left" vertical="top" wrapText="1"/>
    </xf>
    <xf numFmtId="0" fontId="35" fillId="0" borderId="41" xfId="0" applyFont="1" applyBorder="1" applyAlignment="1">
      <alignment horizontal="left" vertical="top" wrapText="1"/>
    </xf>
    <xf numFmtId="0" fontId="35" fillId="0" borderId="15" xfId="0" applyFont="1" applyBorder="1" applyAlignment="1">
      <alignment horizontal="left" vertical="top" wrapText="1"/>
    </xf>
    <xf numFmtId="0" fontId="40" fillId="0" borderId="0" xfId="0" applyFont="1">
      <alignment vertical="center"/>
    </xf>
    <xf numFmtId="0" fontId="40" fillId="0" borderId="0" xfId="0" applyFont="1" applyAlignment="1">
      <alignment horizontal="left" vertical="center"/>
    </xf>
    <xf numFmtId="0" fontId="39" fillId="0" borderId="0" xfId="0" applyFont="1">
      <alignment vertical="center"/>
    </xf>
    <xf numFmtId="0" fontId="39" fillId="0" borderId="0" xfId="0" applyFont="1" applyAlignment="1">
      <alignment horizontal="left" vertical="center" wrapText="1"/>
    </xf>
    <xf numFmtId="0" fontId="39" fillId="0" borderId="0" xfId="0" applyFont="1" applyAlignment="1">
      <alignment horizontal="left" vertical="center" indent="1"/>
    </xf>
    <xf numFmtId="0" fontId="40" fillId="0" borderId="0" xfId="0" applyFont="1" applyAlignment="1">
      <alignment horizontal="left" vertical="center" indent="1"/>
    </xf>
    <xf numFmtId="0" fontId="39" fillId="0" borderId="0" xfId="0" applyFont="1" applyAlignment="1">
      <alignment horizontal="left" vertical="center" indent="2"/>
    </xf>
  </cellXfs>
  <cellStyles count="45">
    <cellStyle name="20% - アクセント 1" xfId="20" builtinId="30" customBuiltin="1"/>
    <cellStyle name="20% - アクセント 2" xfId="24" builtinId="34" customBuiltin="1"/>
    <cellStyle name="20% - アクセント 3" xfId="28" builtinId="38" customBuiltin="1"/>
    <cellStyle name="20% - アクセント 4" xfId="32" builtinId="42" customBuiltin="1"/>
    <cellStyle name="20% - アクセント 5" xfId="36" builtinId="46" customBuiltin="1"/>
    <cellStyle name="20% - アクセント 6" xfId="40" builtinId="50" customBuiltin="1"/>
    <cellStyle name="40% - アクセント 1" xfId="21" builtinId="31" customBuiltin="1"/>
    <cellStyle name="40% - アクセント 2" xfId="25" builtinId="35" customBuiltin="1"/>
    <cellStyle name="40% - アクセント 3" xfId="29" builtinId="39" customBuiltin="1"/>
    <cellStyle name="40% - アクセント 4" xfId="33" builtinId="43" customBuiltin="1"/>
    <cellStyle name="40% - アクセント 5" xfId="37" builtinId="47" customBuiltin="1"/>
    <cellStyle name="40% - アクセント 6" xfId="41" builtinId="51" customBuiltin="1"/>
    <cellStyle name="60% - アクセント 1" xfId="22" builtinId="32" customBuiltin="1"/>
    <cellStyle name="60% - アクセント 2" xfId="26" builtinId="36" customBuiltin="1"/>
    <cellStyle name="60% - アクセント 3" xfId="30" builtinId="40" customBuiltin="1"/>
    <cellStyle name="60% - アクセント 4" xfId="34" builtinId="44" customBuiltin="1"/>
    <cellStyle name="60% - アクセント 5" xfId="38" builtinId="48" customBuiltin="1"/>
    <cellStyle name="60% - アクセント 6" xfId="42" builtinId="52" customBuiltin="1"/>
    <cellStyle name="アクセント 1" xfId="19" builtinId="29" customBuiltin="1"/>
    <cellStyle name="アクセント 2" xfId="23" builtinId="33" customBuiltin="1"/>
    <cellStyle name="アクセント 3" xfId="27" builtinId="37" customBuiltin="1"/>
    <cellStyle name="アクセント 4" xfId="31" builtinId="41" customBuiltin="1"/>
    <cellStyle name="アクセント 5" xfId="35" builtinId="45" customBuiltin="1"/>
    <cellStyle name="アクセント 6" xfId="39" builtinId="49" customBuiltin="1"/>
    <cellStyle name="タイトル" xfId="2" builtinId="15" customBuiltin="1"/>
    <cellStyle name="チェック セル" xfId="14" builtinId="23" customBuiltin="1"/>
    <cellStyle name="どちらでもない" xfId="9" builtinId="28" customBuiltin="1"/>
    <cellStyle name="ハイパーリンク" xfId="43" builtinId="8" customBuiltin="1"/>
    <cellStyle name="メモ" xfId="16" builtinId="10" customBuiltin="1"/>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8" builtinId="25" customBuiltin="1"/>
    <cellStyle name="出力" xfId="11" builtinId="21" customBuiltin="1"/>
    <cellStyle name="説明文" xfId="17" builtinId="53" customBuiltin="1"/>
    <cellStyle name="入力" xfId="10" builtinId="20" customBuiltin="1"/>
    <cellStyle name="標準" xfId="0" builtinId="0"/>
    <cellStyle name="表示済みのハイパーリンク" xfId="44" builtinId="9" customBuiltin="1"/>
    <cellStyle name="良い" xfId="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271742</xdr:colOff>
      <xdr:row>2</xdr:row>
      <xdr:rowOff>1</xdr:rowOff>
    </xdr:from>
    <xdr:to>
      <xdr:col>0</xdr:col>
      <xdr:colOff>1243853</xdr:colOff>
      <xdr:row>5</xdr:row>
      <xdr:rowOff>179295</xdr:rowOff>
    </xdr:to>
    <xdr:sp macro="" textlink="">
      <xdr:nvSpPr>
        <xdr:cNvPr id="2" name="Oval 3">
          <a:extLst>
            <a:ext uri="{FF2B5EF4-FFF2-40B4-BE49-F238E27FC236}">
              <a16:creationId xmlns:a16="http://schemas.microsoft.com/office/drawing/2014/main" id="{00000000-0008-0000-0000-000002000000}"/>
            </a:ext>
          </a:extLst>
        </xdr:cNvPr>
        <xdr:cNvSpPr>
          <a:spLocks noChangeArrowheads="1"/>
        </xdr:cNvSpPr>
      </xdr:nvSpPr>
      <xdr:spPr bwMode="auto">
        <a:xfrm>
          <a:off x="271742" y="537883"/>
          <a:ext cx="972111" cy="818030"/>
        </a:xfrm>
        <a:prstGeom prst="ellipse">
          <a:avLst/>
        </a:prstGeom>
        <a:solidFill>
          <a:srgbClr val="FFFFFF"/>
        </a:solidFill>
        <a:ln w="9525">
          <a:solidFill>
            <a:srgbClr val="000000"/>
          </a:solidFill>
          <a:round/>
          <a:headEnd/>
          <a:tailEnd/>
        </a:ln>
      </xdr:spPr>
      <xdr:txBody>
        <a:bodyPr vertOverflow="clip" wrap="square" lIns="91440" tIns="45720" rIns="91440" bIns="45720" anchor="t" upright="1"/>
        <a:lstStyle/>
        <a:p>
          <a:pPr algn="l" rtl="0">
            <a:lnSpc>
              <a:spcPts val="1200"/>
            </a:lnSpc>
            <a:defRPr sz="1000"/>
          </a:pPr>
          <a:r>
            <a:rPr lang="ja-JP" altLang="en-US" sz="1050" b="0" i="0" u="none" strike="noStrike" baseline="0">
              <a:solidFill>
                <a:srgbClr val="000000"/>
              </a:solidFill>
              <a:latin typeface="ＭＳ 明朝"/>
              <a:ea typeface="ＭＳ 明朝"/>
            </a:rPr>
            <a:t>受</a:t>
          </a:r>
          <a:r>
            <a:rPr lang="ja-JP" altLang="en-US" sz="1050" b="0" i="0" u="none" strike="noStrike" baseline="0">
              <a:solidFill>
                <a:srgbClr val="000000"/>
              </a:solidFill>
              <a:latin typeface="Century"/>
              <a:ea typeface="ＭＳ 明朝"/>
            </a:rPr>
            <a:t> </a:t>
          </a:r>
          <a:r>
            <a:rPr lang="ja-JP" altLang="en-US" sz="1050" b="0" i="0" u="none" strike="noStrike" baseline="0">
              <a:solidFill>
                <a:srgbClr val="000000"/>
              </a:solidFill>
              <a:latin typeface="ＭＳ 明朝"/>
              <a:ea typeface="ＭＳ 明朝"/>
            </a:rPr>
            <a:t>付　</a:t>
          </a:r>
          <a:endParaRPr lang="ja-JP" altLang="en-US" sz="1050" b="0" i="0" u="none" strike="noStrike" baseline="0">
            <a:solidFill>
              <a:srgbClr val="000000"/>
            </a:solidFill>
            <a:latin typeface="Century"/>
            <a:ea typeface="ＭＳ 明朝"/>
          </a:endParaRPr>
        </a:p>
        <a:p>
          <a:pPr algn="l" rtl="0">
            <a:lnSpc>
              <a:spcPts val="1100"/>
            </a:lnSpc>
            <a:defRPr sz="1000"/>
          </a:pPr>
          <a:r>
            <a:rPr lang="ja-JP" altLang="en-US" sz="1050" b="0" i="0" u="none" strike="noStrike" baseline="0">
              <a:solidFill>
                <a:srgbClr val="000000"/>
              </a:solidFill>
              <a:latin typeface="ＭＳ 明朝"/>
              <a:ea typeface="ＭＳ 明朝"/>
            </a:rPr>
            <a:t>印</a:t>
          </a:r>
        </a:p>
      </xdr:txBody>
    </xdr:sp>
    <xdr:clientData/>
  </xdr:twoCellAnchor>
  <xdr:twoCellAnchor>
    <xdr:from>
      <xdr:col>0</xdr:col>
      <xdr:colOff>112059</xdr:colOff>
      <xdr:row>0</xdr:row>
      <xdr:rowOff>67235</xdr:rowOff>
    </xdr:from>
    <xdr:to>
      <xdr:col>0</xdr:col>
      <xdr:colOff>1445559</xdr:colOff>
      <xdr:row>1</xdr:row>
      <xdr:rowOff>224118</xdr:rowOff>
    </xdr:to>
    <xdr:sp macro="" textlink="">
      <xdr:nvSpPr>
        <xdr:cNvPr id="7" name="Text Box 4">
          <a:extLst>
            <a:ext uri="{FF2B5EF4-FFF2-40B4-BE49-F238E27FC236}">
              <a16:creationId xmlns:a16="http://schemas.microsoft.com/office/drawing/2014/main" id="{00000000-0008-0000-0000-000007000000}"/>
            </a:ext>
          </a:extLst>
        </xdr:cNvPr>
        <xdr:cNvSpPr txBox="1">
          <a:spLocks noChangeArrowheads="1"/>
        </xdr:cNvSpPr>
      </xdr:nvSpPr>
      <xdr:spPr bwMode="auto">
        <a:xfrm>
          <a:off x="112059" y="67235"/>
          <a:ext cx="1333500" cy="324971"/>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200" b="0" i="0" u="none" strike="noStrike" baseline="0">
              <a:solidFill>
                <a:srgbClr val="000000"/>
              </a:solidFill>
              <a:latin typeface="ＭＳ 明朝"/>
              <a:ea typeface="ＭＳ 明朝"/>
            </a:rPr>
            <a:t>令和</a:t>
          </a:r>
          <a:r>
            <a:rPr lang="ja-JP" altLang="en-US" sz="1200" b="0" i="0" u="none" strike="noStrike" baseline="0">
              <a:solidFill>
                <a:schemeClr val="tx1"/>
              </a:solidFill>
              <a:latin typeface="ＭＳ 明朝"/>
              <a:ea typeface="ＭＳ 明朝"/>
            </a:rPr>
            <a:t>８</a:t>
          </a:r>
          <a:r>
            <a:rPr lang="ja-JP" altLang="en-US" sz="1200" b="0" i="0" u="none" strike="noStrike" baseline="0">
              <a:solidFill>
                <a:srgbClr val="000000"/>
              </a:solidFill>
              <a:latin typeface="ＭＳ 明朝"/>
              <a:ea typeface="ＭＳ 明朝"/>
            </a:rPr>
            <a:t>年度</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89646</xdr:colOff>
      <xdr:row>1</xdr:row>
      <xdr:rowOff>54908</xdr:rowOff>
    </xdr:from>
    <xdr:to>
      <xdr:col>1</xdr:col>
      <xdr:colOff>761999</xdr:colOff>
      <xdr:row>3</xdr:row>
      <xdr:rowOff>89646</xdr:rowOff>
    </xdr:to>
    <xdr:sp macro="" textlink="">
      <xdr:nvSpPr>
        <xdr:cNvPr id="3" name="Text Box 4">
          <a:extLst>
            <a:ext uri="{FF2B5EF4-FFF2-40B4-BE49-F238E27FC236}">
              <a16:creationId xmlns:a16="http://schemas.microsoft.com/office/drawing/2014/main" id="{00000000-0008-0000-0100-000003000000}"/>
            </a:ext>
          </a:extLst>
        </xdr:cNvPr>
        <xdr:cNvSpPr txBox="1">
          <a:spLocks noChangeArrowheads="1"/>
        </xdr:cNvSpPr>
      </xdr:nvSpPr>
      <xdr:spPr bwMode="auto">
        <a:xfrm>
          <a:off x="89646" y="54908"/>
          <a:ext cx="1266265" cy="494179"/>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200" b="0" i="0" u="none" strike="noStrike" baseline="0">
              <a:solidFill>
                <a:srgbClr val="000000"/>
              </a:solidFill>
              <a:latin typeface="ＭＳ 明朝"/>
              <a:ea typeface="ＭＳ 明朝"/>
            </a:rPr>
            <a:t>令和</a:t>
          </a:r>
          <a:r>
            <a:rPr lang="ja-JP" altLang="en-US" sz="1200" b="0" i="0" u="none" strike="noStrike" baseline="0">
              <a:solidFill>
                <a:schemeClr val="tx1"/>
              </a:solidFill>
              <a:latin typeface="ＭＳ 明朝"/>
              <a:ea typeface="ＭＳ 明朝"/>
            </a:rPr>
            <a:t>８</a:t>
          </a:r>
          <a:r>
            <a:rPr lang="ja-JP" altLang="en-US" sz="1200" b="0" i="0" u="none" strike="noStrike" baseline="0">
              <a:solidFill>
                <a:srgbClr val="000000"/>
              </a:solidFill>
              <a:latin typeface="ＭＳ 明朝"/>
              <a:ea typeface="ＭＳ 明朝"/>
            </a:rPr>
            <a:t>年度</a:t>
          </a:r>
        </a:p>
      </xdr:txBody>
    </xdr:sp>
    <xdr:clientData/>
  </xdr:twoCellAnchor>
  <xdr:twoCellAnchor>
    <xdr:from>
      <xdr:col>0</xdr:col>
      <xdr:colOff>0</xdr:colOff>
      <xdr:row>17</xdr:row>
      <xdr:rowOff>156885</xdr:rowOff>
    </xdr:from>
    <xdr:to>
      <xdr:col>10</xdr:col>
      <xdr:colOff>1322294</xdr:colOff>
      <xdr:row>18</xdr:row>
      <xdr:rowOff>145677</xdr:rowOff>
    </xdr:to>
    <xdr:grpSp>
      <xdr:nvGrpSpPr>
        <xdr:cNvPr id="21" name="グループ化 20">
          <a:extLst>
            <a:ext uri="{FF2B5EF4-FFF2-40B4-BE49-F238E27FC236}">
              <a16:creationId xmlns:a16="http://schemas.microsoft.com/office/drawing/2014/main" id="{00000000-0008-0000-0100-000015000000}"/>
            </a:ext>
          </a:extLst>
        </xdr:cNvPr>
        <xdr:cNvGrpSpPr/>
      </xdr:nvGrpSpPr>
      <xdr:grpSpPr>
        <a:xfrm>
          <a:off x="0" y="5221944"/>
          <a:ext cx="15071912" cy="414615"/>
          <a:chOff x="212908" y="8001004"/>
          <a:chExt cx="15990795" cy="336176"/>
        </a:xfrm>
      </xdr:grpSpPr>
      <xdr:sp macro="" textlink="">
        <xdr:nvSpPr>
          <xdr:cNvPr id="17" name="フリーフォーム 16">
            <a:extLst>
              <a:ext uri="{FF2B5EF4-FFF2-40B4-BE49-F238E27FC236}">
                <a16:creationId xmlns:a16="http://schemas.microsoft.com/office/drawing/2014/main" id="{00000000-0008-0000-0100-000011000000}"/>
              </a:ext>
            </a:extLst>
          </xdr:cNvPr>
          <xdr:cNvSpPr/>
        </xdr:nvSpPr>
        <xdr:spPr bwMode="auto">
          <a:xfrm>
            <a:off x="212910" y="8001004"/>
            <a:ext cx="15990793" cy="336176"/>
          </a:xfrm>
          <a:custGeom>
            <a:avLst/>
            <a:gdLst>
              <a:gd name="connsiteX0" fmla="*/ 0 w 17106900"/>
              <a:gd name="connsiteY0" fmla="*/ 333581 h 381413"/>
              <a:gd name="connsiteX1" fmla="*/ 647700 w 17106900"/>
              <a:gd name="connsiteY1" fmla="*/ 28781 h 381413"/>
              <a:gd name="connsiteX2" fmla="*/ 1343025 w 17106900"/>
              <a:gd name="connsiteY2" fmla="*/ 352631 h 381413"/>
              <a:gd name="connsiteX3" fmla="*/ 2009775 w 17106900"/>
              <a:gd name="connsiteY3" fmla="*/ 66881 h 381413"/>
              <a:gd name="connsiteX4" fmla="*/ 2724150 w 17106900"/>
              <a:gd name="connsiteY4" fmla="*/ 333581 h 381413"/>
              <a:gd name="connsiteX5" fmla="*/ 3371850 w 17106900"/>
              <a:gd name="connsiteY5" fmla="*/ 57356 h 381413"/>
              <a:gd name="connsiteX6" fmla="*/ 4095750 w 17106900"/>
              <a:gd name="connsiteY6" fmla="*/ 333581 h 381413"/>
              <a:gd name="connsiteX7" fmla="*/ 4800600 w 17106900"/>
              <a:gd name="connsiteY7" fmla="*/ 66881 h 381413"/>
              <a:gd name="connsiteX8" fmla="*/ 5505450 w 17106900"/>
              <a:gd name="connsiteY8" fmla="*/ 314531 h 381413"/>
              <a:gd name="connsiteX9" fmla="*/ 6162675 w 17106900"/>
              <a:gd name="connsiteY9" fmla="*/ 95456 h 381413"/>
              <a:gd name="connsiteX10" fmla="*/ 6896100 w 17106900"/>
              <a:gd name="connsiteY10" fmla="*/ 324056 h 381413"/>
              <a:gd name="connsiteX11" fmla="*/ 7458075 w 17106900"/>
              <a:gd name="connsiteY11" fmla="*/ 66881 h 381413"/>
              <a:gd name="connsiteX12" fmla="*/ 8181975 w 17106900"/>
              <a:gd name="connsiteY12" fmla="*/ 371681 h 381413"/>
              <a:gd name="connsiteX13" fmla="*/ 8905875 w 17106900"/>
              <a:gd name="connsiteY13" fmla="*/ 9731 h 381413"/>
              <a:gd name="connsiteX14" fmla="*/ 9582150 w 17106900"/>
              <a:gd name="connsiteY14" fmla="*/ 343106 h 381413"/>
              <a:gd name="connsiteX15" fmla="*/ 10220325 w 17106900"/>
              <a:gd name="connsiteY15" fmla="*/ 9731 h 381413"/>
              <a:gd name="connsiteX16" fmla="*/ 10972800 w 17106900"/>
              <a:gd name="connsiteY16" fmla="*/ 314531 h 381413"/>
              <a:gd name="connsiteX17" fmla="*/ 11677650 w 17106900"/>
              <a:gd name="connsiteY17" fmla="*/ 57356 h 381413"/>
              <a:gd name="connsiteX18" fmla="*/ 12306300 w 17106900"/>
              <a:gd name="connsiteY18" fmla="*/ 381206 h 381413"/>
              <a:gd name="connsiteX19" fmla="*/ 13001625 w 17106900"/>
              <a:gd name="connsiteY19" fmla="*/ 206 h 381413"/>
              <a:gd name="connsiteX20" fmla="*/ 13735050 w 17106900"/>
              <a:gd name="connsiteY20" fmla="*/ 324056 h 381413"/>
              <a:gd name="connsiteX21" fmla="*/ 14363700 w 17106900"/>
              <a:gd name="connsiteY21" fmla="*/ 57356 h 381413"/>
              <a:gd name="connsiteX22" fmla="*/ 15097125 w 17106900"/>
              <a:gd name="connsiteY22" fmla="*/ 324056 h 381413"/>
              <a:gd name="connsiteX23" fmla="*/ 15678150 w 17106900"/>
              <a:gd name="connsiteY23" fmla="*/ 47831 h 381413"/>
              <a:gd name="connsiteX24" fmla="*/ 16478250 w 17106900"/>
              <a:gd name="connsiteY24" fmla="*/ 343106 h 381413"/>
              <a:gd name="connsiteX25" fmla="*/ 17106900 w 17106900"/>
              <a:gd name="connsiteY25" fmla="*/ 19256 h 381413"/>
              <a:gd name="connsiteX0" fmla="*/ 0 w 17106900"/>
              <a:gd name="connsiteY0" fmla="*/ 333581 h 381413"/>
              <a:gd name="connsiteX1" fmla="*/ 647700 w 17106900"/>
              <a:gd name="connsiteY1" fmla="*/ 28781 h 381413"/>
              <a:gd name="connsiteX2" fmla="*/ 1343025 w 17106900"/>
              <a:gd name="connsiteY2" fmla="*/ 352631 h 381413"/>
              <a:gd name="connsiteX3" fmla="*/ 2009775 w 17106900"/>
              <a:gd name="connsiteY3" fmla="*/ 19256 h 381413"/>
              <a:gd name="connsiteX4" fmla="*/ 2724150 w 17106900"/>
              <a:gd name="connsiteY4" fmla="*/ 333581 h 381413"/>
              <a:gd name="connsiteX5" fmla="*/ 3371850 w 17106900"/>
              <a:gd name="connsiteY5" fmla="*/ 57356 h 381413"/>
              <a:gd name="connsiteX6" fmla="*/ 4095750 w 17106900"/>
              <a:gd name="connsiteY6" fmla="*/ 333581 h 381413"/>
              <a:gd name="connsiteX7" fmla="*/ 4800600 w 17106900"/>
              <a:gd name="connsiteY7" fmla="*/ 66881 h 381413"/>
              <a:gd name="connsiteX8" fmla="*/ 5505450 w 17106900"/>
              <a:gd name="connsiteY8" fmla="*/ 314531 h 381413"/>
              <a:gd name="connsiteX9" fmla="*/ 6162675 w 17106900"/>
              <a:gd name="connsiteY9" fmla="*/ 95456 h 381413"/>
              <a:gd name="connsiteX10" fmla="*/ 6896100 w 17106900"/>
              <a:gd name="connsiteY10" fmla="*/ 324056 h 381413"/>
              <a:gd name="connsiteX11" fmla="*/ 7458075 w 17106900"/>
              <a:gd name="connsiteY11" fmla="*/ 66881 h 381413"/>
              <a:gd name="connsiteX12" fmla="*/ 8181975 w 17106900"/>
              <a:gd name="connsiteY12" fmla="*/ 371681 h 381413"/>
              <a:gd name="connsiteX13" fmla="*/ 8905875 w 17106900"/>
              <a:gd name="connsiteY13" fmla="*/ 9731 h 381413"/>
              <a:gd name="connsiteX14" fmla="*/ 9582150 w 17106900"/>
              <a:gd name="connsiteY14" fmla="*/ 343106 h 381413"/>
              <a:gd name="connsiteX15" fmla="*/ 10220325 w 17106900"/>
              <a:gd name="connsiteY15" fmla="*/ 9731 h 381413"/>
              <a:gd name="connsiteX16" fmla="*/ 10972800 w 17106900"/>
              <a:gd name="connsiteY16" fmla="*/ 314531 h 381413"/>
              <a:gd name="connsiteX17" fmla="*/ 11677650 w 17106900"/>
              <a:gd name="connsiteY17" fmla="*/ 57356 h 381413"/>
              <a:gd name="connsiteX18" fmla="*/ 12306300 w 17106900"/>
              <a:gd name="connsiteY18" fmla="*/ 381206 h 381413"/>
              <a:gd name="connsiteX19" fmla="*/ 13001625 w 17106900"/>
              <a:gd name="connsiteY19" fmla="*/ 206 h 381413"/>
              <a:gd name="connsiteX20" fmla="*/ 13735050 w 17106900"/>
              <a:gd name="connsiteY20" fmla="*/ 324056 h 381413"/>
              <a:gd name="connsiteX21" fmla="*/ 14363700 w 17106900"/>
              <a:gd name="connsiteY21" fmla="*/ 57356 h 381413"/>
              <a:gd name="connsiteX22" fmla="*/ 15097125 w 17106900"/>
              <a:gd name="connsiteY22" fmla="*/ 324056 h 381413"/>
              <a:gd name="connsiteX23" fmla="*/ 15678150 w 17106900"/>
              <a:gd name="connsiteY23" fmla="*/ 47831 h 381413"/>
              <a:gd name="connsiteX24" fmla="*/ 16478250 w 17106900"/>
              <a:gd name="connsiteY24" fmla="*/ 343106 h 381413"/>
              <a:gd name="connsiteX25" fmla="*/ 17106900 w 17106900"/>
              <a:gd name="connsiteY25" fmla="*/ 19256 h 381413"/>
              <a:gd name="connsiteX0" fmla="*/ 0 w 17106900"/>
              <a:gd name="connsiteY0" fmla="*/ 333581 h 381413"/>
              <a:gd name="connsiteX1" fmla="*/ 647700 w 17106900"/>
              <a:gd name="connsiteY1" fmla="*/ 28781 h 381413"/>
              <a:gd name="connsiteX2" fmla="*/ 1343025 w 17106900"/>
              <a:gd name="connsiteY2" fmla="*/ 352631 h 381413"/>
              <a:gd name="connsiteX3" fmla="*/ 2009775 w 17106900"/>
              <a:gd name="connsiteY3" fmla="*/ 19256 h 381413"/>
              <a:gd name="connsiteX4" fmla="*/ 2724150 w 17106900"/>
              <a:gd name="connsiteY4" fmla="*/ 333581 h 381413"/>
              <a:gd name="connsiteX5" fmla="*/ 3381375 w 17106900"/>
              <a:gd name="connsiteY5" fmla="*/ 28781 h 381413"/>
              <a:gd name="connsiteX6" fmla="*/ 4095750 w 17106900"/>
              <a:gd name="connsiteY6" fmla="*/ 333581 h 381413"/>
              <a:gd name="connsiteX7" fmla="*/ 4800600 w 17106900"/>
              <a:gd name="connsiteY7" fmla="*/ 66881 h 381413"/>
              <a:gd name="connsiteX8" fmla="*/ 5505450 w 17106900"/>
              <a:gd name="connsiteY8" fmla="*/ 314531 h 381413"/>
              <a:gd name="connsiteX9" fmla="*/ 6162675 w 17106900"/>
              <a:gd name="connsiteY9" fmla="*/ 95456 h 381413"/>
              <a:gd name="connsiteX10" fmla="*/ 6896100 w 17106900"/>
              <a:gd name="connsiteY10" fmla="*/ 324056 h 381413"/>
              <a:gd name="connsiteX11" fmla="*/ 7458075 w 17106900"/>
              <a:gd name="connsiteY11" fmla="*/ 66881 h 381413"/>
              <a:gd name="connsiteX12" fmla="*/ 8181975 w 17106900"/>
              <a:gd name="connsiteY12" fmla="*/ 371681 h 381413"/>
              <a:gd name="connsiteX13" fmla="*/ 8905875 w 17106900"/>
              <a:gd name="connsiteY13" fmla="*/ 9731 h 381413"/>
              <a:gd name="connsiteX14" fmla="*/ 9582150 w 17106900"/>
              <a:gd name="connsiteY14" fmla="*/ 343106 h 381413"/>
              <a:gd name="connsiteX15" fmla="*/ 10220325 w 17106900"/>
              <a:gd name="connsiteY15" fmla="*/ 9731 h 381413"/>
              <a:gd name="connsiteX16" fmla="*/ 10972800 w 17106900"/>
              <a:gd name="connsiteY16" fmla="*/ 314531 h 381413"/>
              <a:gd name="connsiteX17" fmla="*/ 11677650 w 17106900"/>
              <a:gd name="connsiteY17" fmla="*/ 57356 h 381413"/>
              <a:gd name="connsiteX18" fmla="*/ 12306300 w 17106900"/>
              <a:gd name="connsiteY18" fmla="*/ 381206 h 381413"/>
              <a:gd name="connsiteX19" fmla="*/ 13001625 w 17106900"/>
              <a:gd name="connsiteY19" fmla="*/ 206 h 381413"/>
              <a:gd name="connsiteX20" fmla="*/ 13735050 w 17106900"/>
              <a:gd name="connsiteY20" fmla="*/ 324056 h 381413"/>
              <a:gd name="connsiteX21" fmla="*/ 14363700 w 17106900"/>
              <a:gd name="connsiteY21" fmla="*/ 57356 h 381413"/>
              <a:gd name="connsiteX22" fmla="*/ 15097125 w 17106900"/>
              <a:gd name="connsiteY22" fmla="*/ 324056 h 381413"/>
              <a:gd name="connsiteX23" fmla="*/ 15678150 w 17106900"/>
              <a:gd name="connsiteY23" fmla="*/ 47831 h 381413"/>
              <a:gd name="connsiteX24" fmla="*/ 16478250 w 17106900"/>
              <a:gd name="connsiteY24" fmla="*/ 343106 h 381413"/>
              <a:gd name="connsiteX25" fmla="*/ 17106900 w 17106900"/>
              <a:gd name="connsiteY25" fmla="*/ 19256 h 381413"/>
              <a:gd name="connsiteX0" fmla="*/ 0 w 17106900"/>
              <a:gd name="connsiteY0" fmla="*/ 333581 h 381413"/>
              <a:gd name="connsiteX1" fmla="*/ 647700 w 17106900"/>
              <a:gd name="connsiteY1" fmla="*/ 28781 h 381413"/>
              <a:gd name="connsiteX2" fmla="*/ 1343025 w 17106900"/>
              <a:gd name="connsiteY2" fmla="*/ 352631 h 381413"/>
              <a:gd name="connsiteX3" fmla="*/ 2009775 w 17106900"/>
              <a:gd name="connsiteY3" fmla="*/ 19256 h 381413"/>
              <a:gd name="connsiteX4" fmla="*/ 2724150 w 17106900"/>
              <a:gd name="connsiteY4" fmla="*/ 333581 h 381413"/>
              <a:gd name="connsiteX5" fmla="*/ 3381375 w 17106900"/>
              <a:gd name="connsiteY5" fmla="*/ 28781 h 381413"/>
              <a:gd name="connsiteX6" fmla="*/ 4095750 w 17106900"/>
              <a:gd name="connsiteY6" fmla="*/ 333581 h 381413"/>
              <a:gd name="connsiteX7" fmla="*/ 4781550 w 17106900"/>
              <a:gd name="connsiteY7" fmla="*/ 38306 h 381413"/>
              <a:gd name="connsiteX8" fmla="*/ 5505450 w 17106900"/>
              <a:gd name="connsiteY8" fmla="*/ 314531 h 381413"/>
              <a:gd name="connsiteX9" fmla="*/ 6162675 w 17106900"/>
              <a:gd name="connsiteY9" fmla="*/ 95456 h 381413"/>
              <a:gd name="connsiteX10" fmla="*/ 6896100 w 17106900"/>
              <a:gd name="connsiteY10" fmla="*/ 324056 h 381413"/>
              <a:gd name="connsiteX11" fmla="*/ 7458075 w 17106900"/>
              <a:gd name="connsiteY11" fmla="*/ 66881 h 381413"/>
              <a:gd name="connsiteX12" fmla="*/ 8181975 w 17106900"/>
              <a:gd name="connsiteY12" fmla="*/ 371681 h 381413"/>
              <a:gd name="connsiteX13" fmla="*/ 8905875 w 17106900"/>
              <a:gd name="connsiteY13" fmla="*/ 9731 h 381413"/>
              <a:gd name="connsiteX14" fmla="*/ 9582150 w 17106900"/>
              <a:gd name="connsiteY14" fmla="*/ 343106 h 381413"/>
              <a:gd name="connsiteX15" fmla="*/ 10220325 w 17106900"/>
              <a:gd name="connsiteY15" fmla="*/ 9731 h 381413"/>
              <a:gd name="connsiteX16" fmla="*/ 10972800 w 17106900"/>
              <a:gd name="connsiteY16" fmla="*/ 314531 h 381413"/>
              <a:gd name="connsiteX17" fmla="*/ 11677650 w 17106900"/>
              <a:gd name="connsiteY17" fmla="*/ 57356 h 381413"/>
              <a:gd name="connsiteX18" fmla="*/ 12306300 w 17106900"/>
              <a:gd name="connsiteY18" fmla="*/ 381206 h 381413"/>
              <a:gd name="connsiteX19" fmla="*/ 13001625 w 17106900"/>
              <a:gd name="connsiteY19" fmla="*/ 206 h 381413"/>
              <a:gd name="connsiteX20" fmla="*/ 13735050 w 17106900"/>
              <a:gd name="connsiteY20" fmla="*/ 324056 h 381413"/>
              <a:gd name="connsiteX21" fmla="*/ 14363700 w 17106900"/>
              <a:gd name="connsiteY21" fmla="*/ 57356 h 381413"/>
              <a:gd name="connsiteX22" fmla="*/ 15097125 w 17106900"/>
              <a:gd name="connsiteY22" fmla="*/ 324056 h 381413"/>
              <a:gd name="connsiteX23" fmla="*/ 15678150 w 17106900"/>
              <a:gd name="connsiteY23" fmla="*/ 47831 h 381413"/>
              <a:gd name="connsiteX24" fmla="*/ 16478250 w 17106900"/>
              <a:gd name="connsiteY24" fmla="*/ 343106 h 381413"/>
              <a:gd name="connsiteX25" fmla="*/ 17106900 w 17106900"/>
              <a:gd name="connsiteY25" fmla="*/ 19256 h 381413"/>
              <a:gd name="connsiteX0" fmla="*/ 0 w 17106900"/>
              <a:gd name="connsiteY0" fmla="*/ 333581 h 381413"/>
              <a:gd name="connsiteX1" fmla="*/ 647700 w 17106900"/>
              <a:gd name="connsiteY1" fmla="*/ 28781 h 381413"/>
              <a:gd name="connsiteX2" fmla="*/ 1343025 w 17106900"/>
              <a:gd name="connsiteY2" fmla="*/ 352631 h 381413"/>
              <a:gd name="connsiteX3" fmla="*/ 2009775 w 17106900"/>
              <a:gd name="connsiteY3" fmla="*/ 19256 h 381413"/>
              <a:gd name="connsiteX4" fmla="*/ 2724150 w 17106900"/>
              <a:gd name="connsiteY4" fmla="*/ 333581 h 381413"/>
              <a:gd name="connsiteX5" fmla="*/ 3381375 w 17106900"/>
              <a:gd name="connsiteY5" fmla="*/ 28781 h 381413"/>
              <a:gd name="connsiteX6" fmla="*/ 4095750 w 17106900"/>
              <a:gd name="connsiteY6" fmla="*/ 333581 h 381413"/>
              <a:gd name="connsiteX7" fmla="*/ 4781550 w 17106900"/>
              <a:gd name="connsiteY7" fmla="*/ 38306 h 381413"/>
              <a:gd name="connsiteX8" fmla="*/ 5505450 w 17106900"/>
              <a:gd name="connsiteY8" fmla="*/ 314531 h 381413"/>
              <a:gd name="connsiteX9" fmla="*/ 6143625 w 17106900"/>
              <a:gd name="connsiteY9" fmla="*/ 38306 h 381413"/>
              <a:gd name="connsiteX10" fmla="*/ 6896100 w 17106900"/>
              <a:gd name="connsiteY10" fmla="*/ 324056 h 381413"/>
              <a:gd name="connsiteX11" fmla="*/ 7458075 w 17106900"/>
              <a:gd name="connsiteY11" fmla="*/ 66881 h 381413"/>
              <a:gd name="connsiteX12" fmla="*/ 8181975 w 17106900"/>
              <a:gd name="connsiteY12" fmla="*/ 371681 h 381413"/>
              <a:gd name="connsiteX13" fmla="*/ 8905875 w 17106900"/>
              <a:gd name="connsiteY13" fmla="*/ 9731 h 381413"/>
              <a:gd name="connsiteX14" fmla="*/ 9582150 w 17106900"/>
              <a:gd name="connsiteY14" fmla="*/ 343106 h 381413"/>
              <a:gd name="connsiteX15" fmla="*/ 10220325 w 17106900"/>
              <a:gd name="connsiteY15" fmla="*/ 9731 h 381413"/>
              <a:gd name="connsiteX16" fmla="*/ 10972800 w 17106900"/>
              <a:gd name="connsiteY16" fmla="*/ 314531 h 381413"/>
              <a:gd name="connsiteX17" fmla="*/ 11677650 w 17106900"/>
              <a:gd name="connsiteY17" fmla="*/ 57356 h 381413"/>
              <a:gd name="connsiteX18" fmla="*/ 12306300 w 17106900"/>
              <a:gd name="connsiteY18" fmla="*/ 381206 h 381413"/>
              <a:gd name="connsiteX19" fmla="*/ 13001625 w 17106900"/>
              <a:gd name="connsiteY19" fmla="*/ 206 h 381413"/>
              <a:gd name="connsiteX20" fmla="*/ 13735050 w 17106900"/>
              <a:gd name="connsiteY20" fmla="*/ 324056 h 381413"/>
              <a:gd name="connsiteX21" fmla="*/ 14363700 w 17106900"/>
              <a:gd name="connsiteY21" fmla="*/ 57356 h 381413"/>
              <a:gd name="connsiteX22" fmla="*/ 15097125 w 17106900"/>
              <a:gd name="connsiteY22" fmla="*/ 324056 h 381413"/>
              <a:gd name="connsiteX23" fmla="*/ 15678150 w 17106900"/>
              <a:gd name="connsiteY23" fmla="*/ 47831 h 381413"/>
              <a:gd name="connsiteX24" fmla="*/ 16478250 w 17106900"/>
              <a:gd name="connsiteY24" fmla="*/ 343106 h 381413"/>
              <a:gd name="connsiteX25" fmla="*/ 17106900 w 17106900"/>
              <a:gd name="connsiteY25" fmla="*/ 19256 h 381413"/>
              <a:gd name="connsiteX0" fmla="*/ 0 w 17106900"/>
              <a:gd name="connsiteY0" fmla="*/ 333581 h 381413"/>
              <a:gd name="connsiteX1" fmla="*/ 647700 w 17106900"/>
              <a:gd name="connsiteY1" fmla="*/ 28781 h 381413"/>
              <a:gd name="connsiteX2" fmla="*/ 1343025 w 17106900"/>
              <a:gd name="connsiteY2" fmla="*/ 352631 h 381413"/>
              <a:gd name="connsiteX3" fmla="*/ 2009775 w 17106900"/>
              <a:gd name="connsiteY3" fmla="*/ 19256 h 381413"/>
              <a:gd name="connsiteX4" fmla="*/ 2724150 w 17106900"/>
              <a:gd name="connsiteY4" fmla="*/ 333581 h 381413"/>
              <a:gd name="connsiteX5" fmla="*/ 3381375 w 17106900"/>
              <a:gd name="connsiteY5" fmla="*/ 28781 h 381413"/>
              <a:gd name="connsiteX6" fmla="*/ 4095750 w 17106900"/>
              <a:gd name="connsiteY6" fmla="*/ 333581 h 381413"/>
              <a:gd name="connsiteX7" fmla="*/ 4781550 w 17106900"/>
              <a:gd name="connsiteY7" fmla="*/ 38306 h 381413"/>
              <a:gd name="connsiteX8" fmla="*/ 5505450 w 17106900"/>
              <a:gd name="connsiteY8" fmla="*/ 314531 h 381413"/>
              <a:gd name="connsiteX9" fmla="*/ 6143625 w 17106900"/>
              <a:gd name="connsiteY9" fmla="*/ 38306 h 381413"/>
              <a:gd name="connsiteX10" fmla="*/ 6896100 w 17106900"/>
              <a:gd name="connsiteY10" fmla="*/ 324056 h 381413"/>
              <a:gd name="connsiteX11" fmla="*/ 7553325 w 17106900"/>
              <a:gd name="connsiteY11" fmla="*/ 28781 h 381413"/>
              <a:gd name="connsiteX12" fmla="*/ 8181975 w 17106900"/>
              <a:gd name="connsiteY12" fmla="*/ 371681 h 381413"/>
              <a:gd name="connsiteX13" fmla="*/ 8905875 w 17106900"/>
              <a:gd name="connsiteY13" fmla="*/ 9731 h 381413"/>
              <a:gd name="connsiteX14" fmla="*/ 9582150 w 17106900"/>
              <a:gd name="connsiteY14" fmla="*/ 343106 h 381413"/>
              <a:gd name="connsiteX15" fmla="*/ 10220325 w 17106900"/>
              <a:gd name="connsiteY15" fmla="*/ 9731 h 381413"/>
              <a:gd name="connsiteX16" fmla="*/ 10972800 w 17106900"/>
              <a:gd name="connsiteY16" fmla="*/ 314531 h 381413"/>
              <a:gd name="connsiteX17" fmla="*/ 11677650 w 17106900"/>
              <a:gd name="connsiteY17" fmla="*/ 57356 h 381413"/>
              <a:gd name="connsiteX18" fmla="*/ 12306300 w 17106900"/>
              <a:gd name="connsiteY18" fmla="*/ 381206 h 381413"/>
              <a:gd name="connsiteX19" fmla="*/ 13001625 w 17106900"/>
              <a:gd name="connsiteY19" fmla="*/ 206 h 381413"/>
              <a:gd name="connsiteX20" fmla="*/ 13735050 w 17106900"/>
              <a:gd name="connsiteY20" fmla="*/ 324056 h 381413"/>
              <a:gd name="connsiteX21" fmla="*/ 14363700 w 17106900"/>
              <a:gd name="connsiteY21" fmla="*/ 57356 h 381413"/>
              <a:gd name="connsiteX22" fmla="*/ 15097125 w 17106900"/>
              <a:gd name="connsiteY22" fmla="*/ 324056 h 381413"/>
              <a:gd name="connsiteX23" fmla="*/ 15678150 w 17106900"/>
              <a:gd name="connsiteY23" fmla="*/ 47831 h 381413"/>
              <a:gd name="connsiteX24" fmla="*/ 16478250 w 17106900"/>
              <a:gd name="connsiteY24" fmla="*/ 343106 h 381413"/>
              <a:gd name="connsiteX25" fmla="*/ 17106900 w 17106900"/>
              <a:gd name="connsiteY25" fmla="*/ 19256 h 381413"/>
              <a:gd name="connsiteX0" fmla="*/ 0 w 17106900"/>
              <a:gd name="connsiteY0" fmla="*/ 333581 h 381413"/>
              <a:gd name="connsiteX1" fmla="*/ 647700 w 17106900"/>
              <a:gd name="connsiteY1" fmla="*/ 28781 h 381413"/>
              <a:gd name="connsiteX2" fmla="*/ 1343025 w 17106900"/>
              <a:gd name="connsiteY2" fmla="*/ 352631 h 381413"/>
              <a:gd name="connsiteX3" fmla="*/ 2009775 w 17106900"/>
              <a:gd name="connsiteY3" fmla="*/ 19256 h 381413"/>
              <a:gd name="connsiteX4" fmla="*/ 2724150 w 17106900"/>
              <a:gd name="connsiteY4" fmla="*/ 333581 h 381413"/>
              <a:gd name="connsiteX5" fmla="*/ 3381375 w 17106900"/>
              <a:gd name="connsiteY5" fmla="*/ 28781 h 381413"/>
              <a:gd name="connsiteX6" fmla="*/ 4095750 w 17106900"/>
              <a:gd name="connsiteY6" fmla="*/ 333581 h 381413"/>
              <a:gd name="connsiteX7" fmla="*/ 4781550 w 17106900"/>
              <a:gd name="connsiteY7" fmla="*/ 38306 h 381413"/>
              <a:gd name="connsiteX8" fmla="*/ 5505450 w 17106900"/>
              <a:gd name="connsiteY8" fmla="*/ 314531 h 381413"/>
              <a:gd name="connsiteX9" fmla="*/ 6143625 w 17106900"/>
              <a:gd name="connsiteY9" fmla="*/ 38306 h 381413"/>
              <a:gd name="connsiteX10" fmla="*/ 6896100 w 17106900"/>
              <a:gd name="connsiteY10" fmla="*/ 324056 h 381413"/>
              <a:gd name="connsiteX11" fmla="*/ 7553325 w 17106900"/>
              <a:gd name="connsiteY11" fmla="*/ 28781 h 381413"/>
              <a:gd name="connsiteX12" fmla="*/ 8181975 w 17106900"/>
              <a:gd name="connsiteY12" fmla="*/ 371681 h 381413"/>
              <a:gd name="connsiteX13" fmla="*/ 8867775 w 17106900"/>
              <a:gd name="connsiteY13" fmla="*/ 9731 h 381413"/>
              <a:gd name="connsiteX14" fmla="*/ 9582150 w 17106900"/>
              <a:gd name="connsiteY14" fmla="*/ 343106 h 381413"/>
              <a:gd name="connsiteX15" fmla="*/ 10220325 w 17106900"/>
              <a:gd name="connsiteY15" fmla="*/ 9731 h 381413"/>
              <a:gd name="connsiteX16" fmla="*/ 10972800 w 17106900"/>
              <a:gd name="connsiteY16" fmla="*/ 314531 h 381413"/>
              <a:gd name="connsiteX17" fmla="*/ 11677650 w 17106900"/>
              <a:gd name="connsiteY17" fmla="*/ 57356 h 381413"/>
              <a:gd name="connsiteX18" fmla="*/ 12306300 w 17106900"/>
              <a:gd name="connsiteY18" fmla="*/ 381206 h 381413"/>
              <a:gd name="connsiteX19" fmla="*/ 13001625 w 17106900"/>
              <a:gd name="connsiteY19" fmla="*/ 206 h 381413"/>
              <a:gd name="connsiteX20" fmla="*/ 13735050 w 17106900"/>
              <a:gd name="connsiteY20" fmla="*/ 324056 h 381413"/>
              <a:gd name="connsiteX21" fmla="*/ 14363700 w 17106900"/>
              <a:gd name="connsiteY21" fmla="*/ 57356 h 381413"/>
              <a:gd name="connsiteX22" fmla="*/ 15097125 w 17106900"/>
              <a:gd name="connsiteY22" fmla="*/ 324056 h 381413"/>
              <a:gd name="connsiteX23" fmla="*/ 15678150 w 17106900"/>
              <a:gd name="connsiteY23" fmla="*/ 47831 h 381413"/>
              <a:gd name="connsiteX24" fmla="*/ 16478250 w 17106900"/>
              <a:gd name="connsiteY24" fmla="*/ 343106 h 381413"/>
              <a:gd name="connsiteX25" fmla="*/ 17106900 w 17106900"/>
              <a:gd name="connsiteY25" fmla="*/ 19256 h 381413"/>
              <a:gd name="connsiteX0" fmla="*/ 0 w 17106900"/>
              <a:gd name="connsiteY0" fmla="*/ 333581 h 381413"/>
              <a:gd name="connsiteX1" fmla="*/ 647700 w 17106900"/>
              <a:gd name="connsiteY1" fmla="*/ 28781 h 381413"/>
              <a:gd name="connsiteX2" fmla="*/ 1343025 w 17106900"/>
              <a:gd name="connsiteY2" fmla="*/ 352631 h 381413"/>
              <a:gd name="connsiteX3" fmla="*/ 2009775 w 17106900"/>
              <a:gd name="connsiteY3" fmla="*/ 19256 h 381413"/>
              <a:gd name="connsiteX4" fmla="*/ 2724150 w 17106900"/>
              <a:gd name="connsiteY4" fmla="*/ 333581 h 381413"/>
              <a:gd name="connsiteX5" fmla="*/ 3381375 w 17106900"/>
              <a:gd name="connsiteY5" fmla="*/ 28781 h 381413"/>
              <a:gd name="connsiteX6" fmla="*/ 4095750 w 17106900"/>
              <a:gd name="connsiteY6" fmla="*/ 333581 h 381413"/>
              <a:gd name="connsiteX7" fmla="*/ 4781550 w 17106900"/>
              <a:gd name="connsiteY7" fmla="*/ 38306 h 381413"/>
              <a:gd name="connsiteX8" fmla="*/ 5505450 w 17106900"/>
              <a:gd name="connsiteY8" fmla="*/ 314531 h 381413"/>
              <a:gd name="connsiteX9" fmla="*/ 6143625 w 17106900"/>
              <a:gd name="connsiteY9" fmla="*/ 38306 h 381413"/>
              <a:gd name="connsiteX10" fmla="*/ 6896100 w 17106900"/>
              <a:gd name="connsiteY10" fmla="*/ 324056 h 381413"/>
              <a:gd name="connsiteX11" fmla="*/ 7505700 w 17106900"/>
              <a:gd name="connsiteY11" fmla="*/ 19256 h 381413"/>
              <a:gd name="connsiteX12" fmla="*/ 8181975 w 17106900"/>
              <a:gd name="connsiteY12" fmla="*/ 371681 h 381413"/>
              <a:gd name="connsiteX13" fmla="*/ 8867775 w 17106900"/>
              <a:gd name="connsiteY13" fmla="*/ 9731 h 381413"/>
              <a:gd name="connsiteX14" fmla="*/ 9582150 w 17106900"/>
              <a:gd name="connsiteY14" fmla="*/ 343106 h 381413"/>
              <a:gd name="connsiteX15" fmla="*/ 10220325 w 17106900"/>
              <a:gd name="connsiteY15" fmla="*/ 9731 h 381413"/>
              <a:gd name="connsiteX16" fmla="*/ 10972800 w 17106900"/>
              <a:gd name="connsiteY16" fmla="*/ 314531 h 381413"/>
              <a:gd name="connsiteX17" fmla="*/ 11677650 w 17106900"/>
              <a:gd name="connsiteY17" fmla="*/ 57356 h 381413"/>
              <a:gd name="connsiteX18" fmla="*/ 12306300 w 17106900"/>
              <a:gd name="connsiteY18" fmla="*/ 381206 h 381413"/>
              <a:gd name="connsiteX19" fmla="*/ 13001625 w 17106900"/>
              <a:gd name="connsiteY19" fmla="*/ 206 h 381413"/>
              <a:gd name="connsiteX20" fmla="*/ 13735050 w 17106900"/>
              <a:gd name="connsiteY20" fmla="*/ 324056 h 381413"/>
              <a:gd name="connsiteX21" fmla="*/ 14363700 w 17106900"/>
              <a:gd name="connsiteY21" fmla="*/ 57356 h 381413"/>
              <a:gd name="connsiteX22" fmla="*/ 15097125 w 17106900"/>
              <a:gd name="connsiteY22" fmla="*/ 324056 h 381413"/>
              <a:gd name="connsiteX23" fmla="*/ 15678150 w 17106900"/>
              <a:gd name="connsiteY23" fmla="*/ 47831 h 381413"/>
              <a:gd name="connsiteX24" fmla="*/ 16478250 w 17106900"/>
              <a:gd name="connsiteY24" fmla="*/ 343106 h 381413"/>
              <a:gd name="connsiteX25" fmla="*/ 17106900 w 17106900"/>
              <a:gd name="connsiteY25" fmla="*/ 19256 h 381413"/>
              <a:gd name="connsiteX0" fmla="*/ 0 w 17106900"/>
              <a:gd name="connsiteY0" fmla="*/ 333581 h 381413"/>
              <a:gd name="connsiteX1" fmla="*/ 647700 w 17106900"/>
              <a:gd name="connsiteY1" fmla="*/ 28781 h 381413"/>
              <a:gd name="connsiteX2" fmla="*/ 1343025 w 17106900"/>
              <a:gd name="connsiteY2" fmla="*/ 352631 h 381413"/>
              <a:gd name="connsiteX3" fmla="*/ 2009775 w 17106900"/>
              <a:gd name="connsiteY3" fmla="*/ 19256 h 381413"/>
              <a:gd name="connsiteX4" fmla="*/ 2724150 w 17106900"/>
              <a:gd name="connsiteY4" fmla="*/ 333581 h 381413"/>
              <a:gd name="connsiteX5" fmla="*/ 3381375 w 17106900"/>
              <a:gd name="connsiteY5" fmla="*/ 28781 h 381413"/>
              <a:gd name="connsiteX6" fmla="*/ 4095750 w 17106900"/>
              <a:gd name="connsiteY6" fmla="*/ 333581 h 381413"/>
              <a:gd name="connsiteX7" fmla="*/ 4781550 w 17106900"/>
              <a:gd name="connsiteY7" fmla="*/ 38306 h 381413"/>
              <a:gd name="connsiteX8" fmla="*/ 5505450 w 17106900"/>
              <a:gd name="connsiteY8" fmla="*/ 314531 h 381413"/>
              <a:gd name="connsiteX9" fmla="*/ 6143625 w 17106900"/>
              <a:gd name="connsiteY9" fmla="*/ 38306 h 381413"/>
              <a:gd name="connsiteX10" fmla="*/ 6896100 w 17106900"/>
              <a:gd name="connsiteY10" fmla="*/ 324056 h 381413"/>
              <a:gd name="connsiteX11" fmla="*/ 7505700 w 17106900"/>
              <a:gd name="connsiteY11" fmla="*/ 19256 h 381413"/>
              <a:gd name="connsiteX12" fmla="*/ 8201025 w 17106900"/>
              <a:gd name="connsiteY12" fmla="*/ 352631 h 381413"/>
              <a:gd name="connsiteX13" fmla="*/ 8867775 w 17106900"/>
              <a:gd name="connsiteY13" fmla="*/ 9731 h 381413"/>
              <a:gd name="connsiteX14" fmla="*/ 9582150 w 17106900"/>
              <a:gd name="connsiteY14" fmla="*/ 343106 h 381413"/>
              <a:gd name="connsiteX15" fmla="*/ 10220325 w 17106900"/>
              <a:gd name="connsiteY15" fmla="*/ 9731 h 381413"/>
              <a:gd name="connsiteX16" fmla="*/ 10972800 w 17106900"/>
              <a:gd name="connsiteY16" fmla="*/ 314531 h 381413"/>
              <a:gd name="connsiteX17" fmla="*/ 11677650 w 17106900"/>
              <a:gd name="connsiteY17" fmla="*/ 57356 h 381413"/>
              <a:gd name="connsiteX18" fmla="*/ 12306300 w 17106900"/>
              <a:gd name="connsiteY18" fmla="*/ 381206 h 381413"/>
              <a:gd name="connsiteX19" fmla="*/ 13001625 w 17106900"/>
              <a:gd name="connsiteY19" fmla="*/ 206 h 381413"/>
              <a:gd name="connsiteX20" fmla="*/ 13735050 w 17106900"/>
              <a:gd name="connsiteY20" fmla="*/ 324056 h 381413"/>
              <a:gd name="connsiteX21" fmla="*/ 14363700 w 17106900"/>
              <a:gd name="connsiteY21" fmla="*/ 57356 h 381413"/>
              <a:gd name="connsiteX22" fmla="*/ 15097125 w 17106900"/>
              <a:gd name="connsiteY22" fmla="*/ 324056 h 381413"/>
              <a:gd name="connsiteX23" fmla="*/ 15678150 w 17106900"/>
              <a:gd name="connsiteY23" fmla="*/ 47831 h 381413"/>
              <a:gd name="connsiteX24" fmla="*/ 16478250 w 17106900"/>
              <a:gd name="connsiteY24" fmla="*/ 343106 h 381413"/>
              <a:gd name="connsiteX25" fmla="*/ 17106900 w 17106900"/>
              <a:gd name="connsiteY25" fmla="*/ 19256 h 381413"/>
              <a:gd name="connsiteX0" fmla="*/ 0 w 17106900"/>
              <a:gd name="connsiteY0" fmla="*/ 333581 h 381413"/>
              <a:gd name="connsiteX1" fmla="*/ 647700 w 17106900"/>
              <a:gd name="connsiteY1" fmla="*/ 28781 h 381413"/>
              <a:gd name="connsiteX2" fmla="*/ 1343025 w 17106900"/>
              <a:gd name="connsiteY2" fmla="*/ 352631 h 381413"/>
              <a:gd name="connsiteX3" fmla="*/ 2009775 w 17106900"/>
              <a:gd name="connsiteY3" fmla="*/ 19256 h 381413"/>
              <a:gd name="connsiteX4" fmla="*/ 2724150 w 17106900"/>
              <a:gd name="connsiteY4" fmla="*/ 333581 h 381413"/>
              <a:gd name="connsiteX5" fmla="*/ 3381375 w 17106900"/>
              <a:gd name="connsiteY5" fmla="*/ 28781 h 381413"/>
              <a:gd name="connsiteX6" fmla="*/ 4095750 w 17106900"/>
              <a:gd name="connsiteY6" fmla="*/ 333581 h 381413"/>
              <a:gd name="connsiteX7" fmla="*/ 4781550 w 17106900"/>
              <a:gd name="connsiteY7" fmla="*/ 38306 h 381413"/>
              <a:gd name="connsiteX8" fmla="*/ 5438775 w 17106900"/>
              <a:gd name="connsiteY8" fmla="*/ 343106 h 381413"/>
              <a:gd name="connsiteX9" fmla="*/ 6143625 w 17106900"/>
              <a:gd name="connsiteY9" fmla="*/ 38306 h 381413"/>
              <a:gd name="connsiteX10" fmla="*/ 6896100 w 17106900"/>
              <a:gd name="connsiteY10" fmla="*/ 324056 h 381413"/>
              <a:gd name="connsiteX11" fmla="*/ 7505700 w 17106900"/>
              <a:gd name="connsiteY11" fmla="*/ 19256 h 381413"/>
              <a:gd name="connsiteX12" fmla="*/ 8201025 w 17106900"/>
              <a:gd name="connsiteY12" fmla="*/ 352631 h 381413"/>
              <a:gd name="connsiteX13" fmla="*/ 8867775 w 17106900"/>
              <a:gd name="connsiteY13" fmla="*/ 9731 h 381413"/>
              <a:gd name="connsiteX14" fmla="*/ 9582150 w 17106900"/>
              <a:gd name="connsiteY14" fmla="*/ 343106 h 381413"/>
              <a:gd name="connsiteX15" fmla="*/ 10220325 w 17106900"/>
              <a:gd name="connsiteY15" fmla="*/ 9731 h 381413"/>
              <a:gd name="connsiteX16" fmla="*/ 10972800 w 17106900"/>
              <a:gd name="connsiteY16" fmla="*/ 314531 h 381413"/>
              <a:gd name="connsiteX17" fmla="*/ 11677650 w 17106900"/>
              <a:gd name="connsiteY17" fmla="*/ 57356 h 381413"/>
              <a:gd name="connsiteX18" fmla="*/ 12306300 w 17106900"/>
              <a:gd name="connsiteY18" fmla="*/ 381206 h 381413"/>
              <a:gd name="connsiteX19" fmla="*/ 13001625 w 17106900"/>
              <a:gd name="connsiteY19" fmla="*/ 206 h 381413"/>
              <a:gd name="connsiteX20" fmla="*/ 13735050 w 17106900"/>
              <a:gd name="connsiteY20" fmla="*/ 324056 h 381413"/>
              <a:gd name="connsiteX21" fmla="*/ 14363700 w 17106900"/>
              <a:gd name="connsiteY21" fmla="*/ 57356 h 381413"/>
              <a:gd name="connsiteX22" fmla="*/ 15097125 w 17106900"/>
              <a:gd name="connsiteY22" fmla="*/ 324056 h 381413"/>
              <a:gd name="connsiteX23" fmla="*/ 15678150 w 17106900"/>
              <a:gd name="connsiteY23" fmla="*/ 47831 h 381413"/>
              <a:gd name="connsiteX24" fmla="*/ 16478250 w 17106900"/>
              <a:gd name="connsiteY24" fmla="*/ 343106 h 381413"/>
              <a:gd name="connsiteX25" fmla="*/ 17106900 w 17106900"/>
              <a:gd name="connsiteY25" fmla="*/ 19256 h 381413"/>
              <a:gd name="connsiteX0" fmla="*/ 0 w 17106900"/>
              <a:gd name="connsiteY0" fmla="*/ 333581 h 381346"/>
              <a:gd name="connsiteX1" fmla="*/ 647700 w 17106900"/>
              <a:gd name="connsiteY1" fmla="*/ 28781 h 381346"/>
              <a:gd name="connsiteX2" fmla="*/ 1343025 w 17106900"/>
              <a:gd name="connsiteY2" fmla="*/ 352631 h 381346"/>
              <a:gd name="connsiteX3" fmla="*/ 2009775 w 17106900"/>
              <a:gd name="connsiteY3" fmla="*/ 19256 h 381346"/>
              <a:gd name="connsiteX4" fmla="*/ 2724150 w 17106900"/>
              <a:gd name="connsiteY4" fmla="*/ 333581 h 381346"/>
              <a:gd name="connsiteX5" fmla="*/ 3381375 w 17106900"/>
              <a:gd name="connsiteY5" fmla="*/ 28781 h 381346"/>
              <a:gd name="connsiteX6" fmla="*/ 4095750 w 17106900"/>
              <a:gd name="connsiteY6" fmla="*/ 333581 h 381346"/>
              <a:gd name="connsiteX7" fmla="*/ 4781550 w 17106900"/>
              <a:gd name="connsiteY7" fmla="*/ 38306 h 381346"/>
              <a:gd name="connsiteX8" fmla="*/ 5438775 w 17106900"/>
              <a:gd name="connsiteY8" fmla="*/ 343106 h 381346"/>
              <a:gd name="connsiteX9" fmla="*/ 6143625 w 17106900"/>
              <a:gd name="connsiteY9" fmla="*/ 38306 h 381346"/>
              <a:gd name="connsiteX10" fmla="*/ 6896100 w 17106900"/>
              <a:gd name="connsiteY10" fmla="*/ 324056 h 381346"/>
              <a:gd name="connsiteX11" fmla="*/ 7505700 w 17106900"/>
              <a:gd name="connsiteY11" fmla="*/ 19256 h 381346"/>
              <a:gd name="connsiteX12" fmla="*/ 8201025 w 17106900"/>
              <a:gd name="connsiteY12" fmla="*/ 352631 h 381346"/>
              <a:gd name="connsiteX13" fmla="*/ 8867775 w 17106900"/>
              <a:gd name="connsiteY13" fmla="*/ 9731 h 381346"/>
              <a:gd name="connsiteX14" fmla="*/ 9582150 w 17106900"/>
              <a:gd name="connsiteY14" fmla="*/ 343106 h 381346"/>
              <a:gd name="connsiteX15" fmla="*/ 10220325 w 17106900"/>
              <a:gd name="connsiteY15" fmla="*/ 9731 h 381346"/>
              <a:gd name="connsiteX16" fmla="*/ 10972800 w 17106900"/>
              <a:gd name="connsiteY16" fmla="*/ 314531 h 381346"/>
              <a:gd name="connsiteX17" fmla="*/ 11610975 w 17106900"/>
              <a:gd name="connsiteY17" fmla="*/ 47831 h 381346"/>
              <a:gd name="connsiteX18" fmla="*/ 12306300 w 17106900"/>
              <a:gd name="connsiteY18" fmla="*/ 381206 h 381346"/>
              <a:gd name="connsiteX19" fmla="*/ 13001625 w 17106900"/>
              <a:gd name="connsiteY19" fmla="*/ 206 h 381346"/>
              <a:gd name="connsiteX20" fmla="*/ 13735050 w 17106900"/>
              <a:gd name="connsiteY20" fmla="*/ 324056 h 381346"/>
              <a:gd name="connsiteX21" fmla="*/ 14363700 w 17106900"/>
              <a:gd name="connsiteY21" fmla="*/ 57356 h 381346"/>
              <a:gd name="connsiteX22" fmla="*/ 15097125 w 17106900"/>
              <a:gd name="connsiteY22" fmla="*/ 324056 h 381346"/>
              <a:gd name="connsiteX23" fmla="*/ 15678150 w 17106900"/>
              <a:gd name="connsiteY23" fmla="*/ 47831 h 381346"/>
              <a:gd name="connsiteX24" fmla="*/ 16478250 w 17106900"/>
              <a:gd name="connsiteY24" fmla="*/ 343106 h 381346"/>
              <a:gd name="connsiteX25" fmla="*/ 17106900 w 17106900"/>
              <a:gd name="connsiteY25" fmla="*/ 19256 h 381346"/>
              <a:gd name="connsiteX0" fmla="*/ 0 w 17106900"/>
              <a:gd name="connsiteY0" fmla="*/ 333428 h 352629"/>
              <a:gd name="connsiteX1" fmla="*/ 647700 w 17106900"/>
              <a:gd name="connsiteY1" fmla="*/ 28628 h 352629"/>
              <a:gd name="connsiteX2" fmla="*/ 1343025 w 17106900"/>
              <a:gd name="connsiteY2" fmla="*/ 352478 h 352629"/>
              <a:gd name="connsiteX3" fmla="*/ 2009775 w 17106900"/>
              <a:gd name="connsiteY3" fmla="*/ 19103 h 352629"/>
              <a:gd name="connsiteX4" fmla="*/ 2724150 w 17106900"/>
              <a:gd name="connsiteY4" fmla="*/ 333428 h 352629"/>
              <a:gd name="connsiteX5" fmla="*/ 3381375 w 17106900"/>
              <a:gd name="connsiteY5" fmla="*/ 28628 h 352629"/>
              <a:gd name="connsiteX6" fmla="*/ 4095750 w 17106900"/>
              <a:gd name="connsiteY6" fmla="*/ 333428 h 352629"/>
              <a:gd name="connsiteX7" fmla="*/ 4781550 w 17106900"/>
              <a:gd name="connsiteY7" fmla="*/ 38153 h 352629"/>
              <a:gd name="connsiteX8" fmla="*/ 5438775 w 17106900"/>
              <a:gd name="connsiteY8" fmla="*/ 342953 h 352629"/>
              <a:gd name="connsiteX9" fmla="*/ 6143625 w 17106900"/>
              <a:gd name="connsiteY9" fmla="*/ 38153 h 352629"/>
              <a:gd name="connsiteX10" fmla="*/ 6896100 w 17106900"/>
              <a:gd name="connsiteY10" fmla="*/ 323903 h 352629"/>
              <a:gd name="connsiteX11" fmla="*/ 7505700 w 17106900"/>
              <a:gd name="connsiteY11" fmla="*/ 19103 h 352629"/>
              <a:gd name="connsiteX12" fmla="*/ 8201025 w 17106900"/>
              <a:gd name="connsiteY12" fmla="*/ 352478 h 352629"/>
              <a:gd name="connsiteX13" fmla="*/ 8867775 w 17106900"/>
              <a:gd name="connsiteY13" fmla="*/ 9578 h 352629"/>
              <a:gd name="connsiteX14" fmla="*/ 9582150 w 17106900"/>
              <a:gd name="connsiteY14" fmla="*/ 342953 h 352629"/>
              <a:gd name="connsiteX15" fmla="*/ 10220325 w 17106900"/>
              <a:gd name="connsiteY15" fmla="*/ 9578 h 352629"/>
              <a:gd name="connsiteX16" fmla="*/ 10972800 w 17106900"/>
              <a:gd name="connsiteY16" fmla="*/ 314378 h 352629"/>
              <a:gd name="connsiteX17" fmla="*/ 11610975 w 17106900"/>
              <a:gd name="connsiteY17" fmla="*/ 47678 h 352629"/>
              <a:gd name="connsiteX18" fmla="*/ 12306300 w 17106900"/>
              <a:gd name="connsiteY18" fmla="*/ 352478 h 352629"/>
              <a:gd name="connsiteX19" fmla="*/ 13001625 w 17106900"/>
              <a:gd name="connsiteY19" fmla="*/ 53 h 352629"/>
              <a:gd name="connsiteX20" fmla="*/ 13735050 w 17106900"/>
              <a:gd name="connsiteY20" fmla="*/ 323903 h 352629"/>
              <a:gd name="connsiteX21" fmla="*/ 14363700 w 17106900"/>
              <a:gd name="connsiteY21" fmla="*/ 57203 h 352629"/>
              <a:gd name="connsiteX22" fmla="*/ 15097125 w 17106900"/>
              <a:gd name="connsiteY22" fmla="*/ 323903 h 352629"/>
              <a:gd name="connsiteX23" fmla="*/ 15678150 w 17106900"/>
              <a:gd name="connsiteY23" fmla="*/ 47678 h 352629"/>
              <a:gd name="connsiteX24" fmla="*/ 16478250 w 17106900"/>
              <a:gd name="connsiteY24" fmla="*/ 342953 h 352629"/>
              <a:gd name="connsiteX25" fmla="*/ 17106900 w 17106900"/>
              <a:gd name="connsiteY25" fmla="*/ 19103 h 352629"/>
              <a:gd name="connsiteX0" fmla="*/ 0 w 17106900"/>
              <a:gd name="connsiteY0" fmla="*/ 333381 h 352582"/>
              <a:gd name="connsiteX1" fmla="*/ 647700 w 17106900"/>
              <a:gd name="connsiteY1" fmla="*/ 28581 h 352582"/>
              <a:gd name="connsiteX2" fmla="*/ 1343025 w 17106900"/>
              <a:gd name="connsiteY2" fmla="*/ 352431 h 352582"/>
              <a:gd name="connsiteX3" fmla="*/ 2009775 w 17106900"/>
              <a:gd name="connsiteY3" fmla="*/ 19056 h 352582"/>
              <a:gd name="connsiteX4" fmla="*/ 2724150 w 17106900"/>
              <a:gd name="connsiteY4" fmla="*/ 333381 h 352582"/>
              <a:gd name="connsiteX5" fmla="*/ 3381375 w 17106900"/>
              <a:gd name="connsiteY5" fmla="*/ 28581 h 352582"/>
              <a:gd name="connsiteX6" fmla="*/ 4095750 w 17106900"/>
              <a:gd name="connsiteY6" fmla="*/ 333381 h 352582"/>
              <a:gd name="connsiteX7" fmla="*/ 4781550 w 17106900"/>
              <a:gd name="connsiteY7" fmla="*/ 38106 h 352582"/>
              <a:gd name="connsiteX8" fmla="*/ 5438775 w 17106900"/>
              <a:gd name="connsiteY8" fmla="*/ 342906 h 352582"/>
              <a:gd name="connsiteX9" fmla="*/ 6143625 w 17106900"/>
              <a:gd name="connsiteY9" fmla="*/ 38106 h 352582"/>
              <a:gd name="connsiteX10" fmla="*/ 6896100 w 17106900"/>
              <a:gd name="connsiteY10" fmla="*/ 323856 h 352582"/>
              <a:gd name="connsiteX11" fmla="*/ 7505700 w 17106900"/>
              <a:gd name="connsiteY11" fmla="*/ 19056 h 352582"/>
              <a:gd name="connsiteX12" fmla="*/ 8201025 w 17106900"/>
              <a:gd name="connsiteY12" fmla="*/ 352431 h 352582"/>
              <a:gd name="connsiteX13" fmla="*/ 8867775 w 17106900"/>
              <a:gd name="connsiteY13" fmla="*/ 9531 h 352582"/>
              <a:gd name="connsiteX14" fmla="*/ 9582150 w 17106900"/>
              <a:gd name="connsiteY14" fmla="*/ 342906 h 352582"/>
              <a:gd name="connsiteX15" fmla="*/ 10220325 w 17106900"/>
              <a:gd name="connsiteY15" fmla="*/ 9531 h 352582"/>
              <a:gd name="connsiteX16" fmla="*/ 10972800 w 17106900"/>
              <a:gd name="connsiteY16" fmla="*/ 314331 h 352582"/>
              <a:gd name="connsiteX17" fmla="*/ 11610975 w 17106900"/>
              <a:gd name="connsiteY17" fmla="*/ 47631 h 352582"/>
              <a:gd name="connsiteX18" fmla="*/ 12306300 w 17106900"/>
              <a:gd name="connsiteY18" fmla="*/ 352431 h 352582"/>
              <a:gd name="connsiteX19" fmla="*/ 13001625 w 17106900"/>
              <a:gd name="connsiteY19" fmla="*/ 6 h 352582"/>
              <a:gd name="connsiteX20" fmla="*/ 13687425 w 17106900"/>
              <a:gd name="connsiteY20" fmla="*/ 342906 h 352582"/>
              <a:gd name="connsiteX21" fmla="*/ 14363700 w 17106900"/>
              <a:gd name="connsiteY21" fmla="*/ 57156 h 352582"/>
              <a:gd name="connsiteX22" fmla="*/ 15097125 w 17106900"/>
              <a:gd name="connsiteY22" fmla="*/ 323856 h 352582"/>
              <a:gd name="connsiteX23" fmla="*/ 15678150 w 17106900"/>
              <a:gd name="connsiteY23" fmla="*/ 47631 h 352582"/>
              <a:gd name="connsiteX24" fmla="*/ 16478250 w 17106900"/>
              <a:gd name="connsiteY24" fmla="*/ 342906 h 352582"/>
              <a:gd name="connsiteX25" fmla="*/ 17106900 w 17106900"/>
              <a:gd name="connsiteY25" fmla="*/ 19056 h 352582"/>
              <a:gd name="connsiteX0" fmla="*/ 0 w 17106900"/>
              <a:gd name="connsiteY0" fmla="*/ 333381 h 352582"/>
              <a:gd name="connsiteX1" fmla="*/ 647700 w 17106900"/>
              <a:gd name="connsiteY1" fmla="*/ 28581 h 352582"/>
              <a:gd name="connsiteX2" fmla="*/ 1343025 w 17106900"/>
              <a:gd name="connsiteY2" fmla="*/ 352431 h 352582"/>
              <a:gd name="connsiteX3" fmla="*/ 2009775 w 17106900"/>
              <a:gd name="connsiteY3" fmla="*/ 19056 h 352582"/>
              <a:gd name="connsiteX4" fmla="*/ 2724150 w 17106900"/>
              <a:gd name="connsiteY4" fmla="*/ 333381 h 352582"/>
              <a:gd name="connsiteX5" fmla="*/ 3381375 w 17106900"/>
              <a:gd name="connsiteY5" fmla="*/ 28581 h 352582"/>
              <a:gd name="connsiteX6" fmla="*/ 4095750 w 17106900"/>
              <a:gd name="connsiteY6" fmla="*/ 333381 h 352582"/>
              <a:gd name="connsiteX7" fmla="*/ 4781550 w 17106900"/>
              <a:gd name="connsiteY7" fmla="*/ 38106 h 352582"/>
              <a:gd name="connsiteX8" fmla="*/ 5438775 w 17106900"/>
              <a:gd name="connsiteY8" fmla="*/ 342906 h 352582"/>
              <a:gd name="connsiteX9" fmla="*/ 6143625 w 17106900"/>
              <a:gd name="connsiteY9" fmla="*/ 38106 h 352582"/>
              <a:gd name="connsiteX10" fmla="*/ 6896100 w 17106900"/>
              <a:gd name="connsiteY10" fmla="*/ 323856 h 352582"/>
              <a:gd name="connsiteX11" fmla="*/ 7505700 w 17106900"/>
              <a:gd name="connsiteY11" fmla="*/ 19056 h 352582"/>
              <a:gd name="connsiteX12" fmla="*/ 8201025 w 17106900"/>
              <a:gd name="connsiteY12" fmla="*/ 352431 h 352582"/>
              <a:gd name="connsiteX13" fmla="*/ 8867775 w 17106900"/>
              <a:gd name="connsiteY13" fmla="*/ 9531 h 352582"/>
              <a:gd name="connsiteX14" fmla="*/ 9582150 w 17106900"/>
              <a:gd name="connsiteY14" fmla="*/ 342906 h 352582"/>
              <a:gd name="connsiteX15" fmla="*/ 10220325 w 17106900"/>
              <a:gd name="connsiteY15" fmla="*/ 9531 h 352582"/>
              <a:gd name="connsiteX16" fmla="*/ 10972800 w 17106900"/>
              <a:gd name="connsiteY16" fmla="*/ 314331 h 352582"/>
              <a:gd name="connsiteX17" fmla="*/ 11610975 w 17106900"/>
              <a:gd name="connsiteY17" fmla="*/ 47631 h 352582"/>
              <a:gd name="connsiteX18" fmla="*/ 12306300 w 17106900"/>
              <a:gd name="connsiteY18" fmla="*/ 352431 h 352582"/>
              <a:gd name="connsiteX19" fmla="*/ 13001625 w 17106900"/>
              <a:gd name="connsiteY19" fmla="*/ 6 h 352582"/>
              <a:gd name="connsiteX20" fmla="*/ 13687425 w 17106900"/>
              <a:gd name="connsiteY20" fmla="*/ 342906 h 352582"/>
              <a:gd name="connsiteX21" fmla="*/ 14363700 w 17106900"/>
              <a:gd name="connsiteY21" fmla="*/ 57156 h 352582"/>
              <a:gd name="connsiteX22" fmla="*/ 15049500 w 17106900"/>
              <a:gd name="connsiteY22" fmla="*/ 352431 h 352582"/>
              <a:gd name="connsiteX23" fmla="*/ 15678150 w 17106900"/>
              <a:gd name="connsiteY23" fmla="*/ 47631 h 352582"/>
              <a:gd name="connsiteX24" fmla="*/ 16478250 w 17106900"/>
              <a:gd name="connsiteY24" fmla="*/ 342906 h 352582"/>
              <a:gd name="connsiteX25" fmla="*/ 17106900 w 17106900"/>
              <a:gd name="connsiteY25" fmla="*/ 19056 h 352582"/>
              <a:gd name="connsiteX0" fmla="*/ 0 w 17106900"/>
              <a:gd name="connsiteY0" fmla="*/ 333381 h 352582"/>
              <a:gd name="connsiteX1" fmla="*/ 647700 w 17106900"/>
              <a:gd name="connsiteY1" fmla="*/ 28581 h 352582"/>
              <a:gd name="connsiteX2" fmla="*/ 1343025 w 17106900"/>
              <a:gd name="connsiteY2" fmla="*/ 352431 h 352582"/>
              <a:gd name="connsiteX3" fmla="*/ 2009775 w 17106900"/>
              <a:gd name="connsiteY3" fmla="*/ 19056 h 352582"/>
              <a:gd name="connsiteX4" fmla="*/ 2724150 w 17106900"/>
              <a:gd name="connsiteY4" fmla="*/ 333381 h 352582"/>
              <a:gd name="connsiteX5" fmla="*/ 3381375 w 17106900"/>
              <a:gd name="connsiteY5" fmla="*/ 28581 h 352582"/>
              <a:gd name="connsiteX6" fmla="*/ 4095750 w 17106900"/>
              <a:gd name="connsiteY6" fmla="*/ 333381 h 352582"/>
              <a:gd name="connsiteX7" fmla="*/ 4781550 w 17106900"/>
              <a:gd name="connsiteY7" fmla="*/ 38106 h 352582"/>
              <a:gd name="connsiteX8" fmla="*/ 5438775 w 17106900"/>
              <a:gd name="connsiteY8" fmla="*/ 342906 h 352582"/>
              <a:gd name="connsiteX9" fmla="*/ 6143625 w 17106900"/>
              <a:gd name="connsiteY9" fmla="*/ 38106 h 352582"/>
              <a:gd name="connsiteX10" fmla="*/ 6896100 w 17106900"/>
              <a:gd name="connsiteY10" fmla="*/ 323856 h 352582"/>
              <a:gd name="connsiteX11" fmla="*/ 7505700 w 17106900"/>
              <a:gd name="connsiteY11" fmla="*/ 19056 h 352582"/>
              <a:gd name="connsiteX12" fmla="*/ 8201025 w 17106900"/>
              <a:gd name="connsiteY12" fmla="*/ 352431 h 352582"/>
              <a:gd name="connsiteX13" fmla="*/ 8867775 w 17106900"/>
              <a:gd name="connsiteY13" fmla="*/ 9531 h 352582"/>
              <a:gd name="connsiteX14" fmla="*/ 9582150 w 17106900"/>
              <a:gd name="connsiteY14" fmla="*/ 342906 h 352582"/>
              <a:gd name="connsiteX15" fmla="*/ 10220325 w 17106900"/>
              <a:gd name="connsiteY15" fmla="*/ 9531 h 352582"/>
              <a:gd name="connsiteX16" fmla="*/ 10972800 w 17106900"/>
              <a:gd name="connsiteY16" fmla="*/ 314331 h 352582"/>
              <a:gd name="connsiteX17" fmla="*/ 11610975 w 17106900"/>
              <a:gd name="connsiteY17" fmla="*/ 47631 h 352582"/>
              <a:gd name="connsiteX18" fmla="*/ 12306300 w 17106900"/>
              <a:gd name="connsiteY18" fmla="*/ 352431 h 352582"/>
              <a:gd name="connsiteX19" fmla="*/ 13001625 w 17106900"/>
              <a:gd name="connsiteY19" fmla="*/ 6 h 352582"/>
              <a:gd name="connsiteX20" fmla="*/ 13687425 w 17106900"/>
              <a:gd name="connsiteY20" fmla="*/ 342906 h 352582"/>
              <a:gd name="connsiteX21" fmla="*/ 14363700 w 17106900"/>
              <a:gd name="connsiteY21" fmla="*/ 57156 h 352582"/>
              <a:gd name="connsiteX22" fmla="*/ 15049500 w 17106900"/>
              <a:gd name="connsiteY22" fmla="*/ 352431 h 352582"/>
              <a:gd name="connsiteX23" fmla="*/ 15735300 w 17106900"/>
              <a:gd name="connsiteY23" fmla="*/ 47631 h 352582"/>
              <a:gd name="connsiteX24" fmla="*/ 16478250 w 17106900"/>
              <a:gd name="connsiteY24" fmla="*/ 342906 h 352582"/>
              <a:gd name="connsiteX25" fmla="*/ 17106900 w 17106900"/>
              <a:gd name="connsiteY25" fmla="*/ 19056 h 35258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Lst>
            <a:rect l="l" t="t" r="r" b="b"/>
            <a:pathLst>
              <a:path w="17106900" h="352582">
                <a:moveTo>
                  <a:pt x="0" y="333381"/>
                </a:moveTo>
                <a:cubicBezTo>
                  <a:pt x="211931" y="179393"/>
                  <a:pt x="423863" y="25406"/>
                  <a:pt x="647700" y="28581"/>
                </a:cubicBezTo>
                <a:cubicBezTo>
                  <a:pt x="871537" y="31756"/>
                  <a:pt x="1116013" y="354018"/>
                  <a:pt x="1343025" y="352431"/>
                </a:cubicBezTo>
                <a:cubicBezTo>
                  <a:pt x="1570037" y="350844"/>
                  <a:pt x="1779588" y="22231"/>
                  <a:pt x="2009775" y="19056"/>
                </a:cubicBezTo>
                <a:cubicBezTo>
                  <a:pt x="2239962" y="15881"/>
                  <a:pt x="2495550" y="331794"/>
                  <a:pt x="2724150" y="333381"/>
                </a:cubicBezTo>
                <a:cubicBezTo>
                  <a:pt x="2952750" y="334968"/>
                  <a:pt x="3152775" y="28581"/>
                  <a:pt x="3381375" y="28581"/>
                </a:cubicBezTo>
                <a:cubicBezTo>
                  <a:pt x="3609975" y="28581"/>
                  <a:pt x="3862388" y="331794"/>
                  <a:pt x="4095750" y="333381"/>
                </a:cubicBezTo>
                <a:cubicBezTo>
                  <a:pt x="4329112" y="334968"/>
                  <a:pt x="4557713" y="36519"/>
                  <a:pt x="4781550" y="38106"/>
                </a:cubicBezTo>
                <a:cubicBezTo>
                  <a:pt x="5005388" y="39694"/>
                  <a:pt x="5211763" y="342906"/>
                  <a:pt x="5438775" y="342906"/>
                </a:cubicBezTo>
                <a:cubicBezTo>
                  <a:pt x="5665787" y="342906"/>
                  <a:pt x="5900738" y="41281"/>
                  <a:pt x="6143625" y="38106"/>
                </a:cubicBezTo>
                <a:cubicBezTo>
                  <a:pt x="6386512" y="34931"/>
                  <a:pt x="6669088" y="327031"/>
                  <a:pt x="6896100" y="323856"/>
                </a:cubicBezTo>
                <a:cubicBezTo>
                  <a:pt x="7123112" y="320681"/>
                  <a:pt x="7288213" y="14294"/>
                  <a:pt x="7505700" y="19056"/>
                </a:cubicBezTo>
                <a:cubicBezTo>
                  <a:pt x="7723188" y="23819"/>
                  <a:pt x="7974013" y="354018"/>
                  <a:pt x="8201025" y="352431"/>
                </a:cubicBezTo>
                <a:cubicBezTo>
                  <a:pt x="8428037" y="350844"/>
                  <a:pt x="8637588" y="11119"/>
                  <a:pt x="8867775" y="9531"/>
                </a:cubicBezTo>
                <a:cubicBezTo>
                  <a:pt x="9097963" y="7944"/>
                  <a:pt x="9356725" y="342906"/>
                  <a:pt x="9582150" y="342906"/>
                </a:cubicBezTo>
                <a:cubicBezTo>
                  <a:pt x="9807575" y="342906"/>
                  <a:pt x="9988550" y="14293"/>
                  <a:pt x="10220325" y="9531"/>
                </a:cubicBezTo>
                <a:cubicBezTo>
                  <a:pt x="10452100" y="4769"/>
                  <a:pt x="10741025" y="307981"/>
                  <a:pt x="10972800" y="314331"/>
                </a:cubicBezTo>
                <a:cubicBezTo>
                  <a:pt x="11204575" y="320681"/>
                  <a:pt x="11388725" y="41281"/>
                  <a:pt x="11610975" y="47631"/>
                </a:cubicBezTo>
                <a:cubicBezTo>
                  <a:pt x="11833225" y="53981"/>
                  <a:pt x="12074525" y="360368"/>
                  <a:pt x="12306300" y="352431"/>
                </a:cubicBezTo>
                <a:cubicBezTo>
                  <a:pt x="12538075" y="344494"/>
                  <a:pt x="12771438" y="1594"/>
                  <a:pt x="13001625" y="6"/>
                </a:cubicBezTo>
                <a:cubicBezTo>
                  <a:pt x="13231813" y="-1582"/>
                  <a:pt x="13460413" y="333381"/>
                  <a:pt x="13687425" y="342906"/>
                </a:cubicBezTo>
                <a:cubicBezTo>
                  <a:pt x="13914437" y="352431"/>
                  <a:pt x="14136688" y="55569"/>
                  <a:pt x="14363700" y="57156"/>
                </a:cubicBezTo>
                <a:cubicBezTo>
                  <a:pt x="14590712" y="58743"/>
                  <a:pt x="14820900" y="354018"/>
                  <a:pt x="15049500" y="352431"/>
                </a:cubicBezTo>
                <a:cubicBezTo>
                  <a:pt x="15278100" y="350844"/>
                  <a:pt x="15497175" y="49219"/>
                  <a:pt x="15735300" y="47631"/>
                </a:cubicBezTo>
                <a:cubicBezTo>
                  <a:pt x="15973425" y="46044"/>
                  <a:pt x="16249650" y="347668"/>
                  <a:pt x="16478250" y="342906"/>
                </a:cubicBezTo>
                <a:cubicBezTo>
                  <a:pt x="16706850" y="338144"/>
                  <a:pt x="16894175" y="23819"/>
                  <a:pt x="17106900" y="19056"/>
                </a:cubicBezTo>
              </a:path>
            </a:pathLst>
          </a:custGeom>
          <a:solidFill>
            <a:schemeClr val="bg1"/>
          </a:solidFill>
          <a:ln w="2540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sp macro="" textlink="">
        <xdr:nvSpPr>
          <xdr:cNvPr id="18" name="フリーフォーム 17">
            <a:extLst>
              <a:ext uri="{FF2B5EF4-FFF2-40B4-BE49-F238E27FC236}">
                <a16:creationId xmlns:a16="http://schemas.microsoft.com/office/drawing/2014/main" id="{00000000-0008-0000-0100-000012000000}"/>
              </a:ext>
            </a:extLst>
          </xdr:cNvPr>
          <xdr:cNvSpPr/>
        </xdr:nvSpPr>
        <xdr:spPr bwMode="auto">
          <a:xfrm>
            <a:off x="212908" y="8001004"/>
            <a:ext cx="15990793" cy="336176"/>
          </a:xfrm>
          <a:custGeom>
            <a:avLst/>
            <a:gdLst>
              <a:gd name="connsiteX0" fmla="*/ 0 w 17106900"/>
              <a:gd name="connsiteY0" fmla="*/ 333581 h 381413"/>
              <a:gd name="connsiteX1" fmla="*/ 647700 w 17106900"/>
              <a:gd name="connsiteY1" fmla="*/ 28781 h 381413"/>
              <a:gd name="connsiteX2" fmla="*/ 1343025 w 17106900"/>
              <a:gd name="connsiteY2" fmla="*/ 352631 h 381413"/>
              <a:gd name="connsiteX3" fmla="*/ 2009775 w 17106900"/>
              <a:gd name="connsiteY3" fmla="*/ 66881 h 381413"/>
              <a:gd name="connsiteX4" fmla="*/ 2724150 w 17106900"/>
              <a:gd name="connsiteY4" fmla="*/ 333581 h 381413"/>
              <a:gd name="connsiteX5" fmla="*/ 3371850 w 17106900"/>
              <a:gd name="connsiteY5" fmla="*/ 57356 h 381413"/>
              <a:gd name="connsiteX6" fmla="*/ 4095750 w 17106900"/>
              <a:gd name="connsiteY6" fmla="*/ 333581 h 381413"/>
              <a:gd name="connsiteX7" fmla="*/ 4800600 w 17106900"/>
              <a:gd name="connsiteY7" fmla="*/ 66881 h 381413"/>
              <a:gd name="connsiteX8" fmla="*/ 5505450 w 17106900"/>
              <a:gd name="connsiteY8" fmla="*/ 314531 h 381413"/>
              <a:gd name="connsiteX9" fmla="*/ 6162675 w 17106900"/>
              <a:gd name="connsiteY9" fmla="*/ 95456 h 381413"/>
              <a:gd name="connsiteX10" fmla="*/ 6896100 w 17106900"/>
              <a:gd name="connsiteY10" fmla="*/ 324056 h 381413"/>
              <a:gd name="connsiteX11" fmla="*/ 7458075 w 17106900"/>
              <a:gd name="connsiteY11" fmla="*/ 66881 h 381413"/>
              <a:gd name="connsiteX12" fmla="*/ 8181975 w 17106900"/>
              <a:gd name="connsiteY12" fmla="*/ 371681 h 381413"/>
              <a:gd name="connsiteX13" fmla="*/ 8905875 w 17106900"/>
              <a:gd name="connsiteY13" fmla="*/ 9731 h 381413"/>
              <a:gd name="connsiteX14" fmla="*/ 9582150 w 17106900"/>
              <a:gd name="connsiteY14" fmla="*/ 343106 h 381413"/>
              <a:gd name="connsiteX15" fmla="*/ 10220325 w 17106900"/>
              <a:gd name="connsiteY15" fmla="*/ 9731 h 381413"/>
              <a:gd name="connsiteX16" fmla="*/ 10972800 w 17106900"/>
              <a:gd name="connsiteY16" fmla="*/ 314531 h 381413"/>
              <a:gd name="connsiteX17" fmla="*/ 11677650 w 17106900"/>
              <a:gd name="connsiteY17" fmla="*/ 57356 h 381413"/>
              <a:gd name="connsiteX18" fmla="*/ 12306300 w 17106900"/>
              <a:gd name="connsiteY18" fmla="*/ 381206 h 381413"/>
              <a:gd name="connsiteX19" fmla="*/ 13001625 w 17106900"/>
              <a:gd name="connsiteY19" fmla="*/ 206 h 381413"/>
              <a:gd name="connsiteX20" fmla="*/ 13735050 w 17106900"/>
              <a:gd name="connsiteY20" fmla="*/ 324056 h 381413"/>
              <a:gd name="connsiteX21" fmla="*/ 14363700 w 17106900"/>
              <a:gd name="connsiteY21" fmla="*/ 57356 h 381413"/>
              <a:gd name="connsiteX22" fmla="*/ 15097125 w 17106900"/>
              <a:gd name="connsiteY22" fmla="*/ 324056 h 381413"/>
              <a:gd name="connsiteX23" fmla="*/ 15678150 w 17106900"/>
              <a:gd name="connsiteY23" fmla="*/ 47831 h 381413"/>
              <a:gd name="connsiteX24" fmla="*/ 16478250 w 17106900"/>
              <a:gd name="connsiteY24" fmla="*/ 343106 h 381413"/>
              <a:gd name="connsiteX25" fmla="*/ 17106900 w 17106900"/>
              <a:gd name="connsiteY25" fmla="*/ 19256 h 381413"/>
              <a:gd name="connsiteX0" fmla="*/ 0 w 17106900"/>
              <a:gd name="connsiteY0" fmla="*/ 333581 h 381413"/>
              <a:gd name="connsiteX1" fmla="*/ 647700 w 17106900"/>
              <a:gd name="connsiteY1" fmla="*/ 28781 h 381413"/>
              <a:gd name="connsiteX2" fmla="*/ 1343025 w 17106900"/>
              <a:gd name="connsiteY2" fmla="*/ 352631 h 381413"/>
              <a:gd name="connsiteX3" fmla="*/ 2009775 w 17106900"/>
              <a:gd name="connsiteY3" fmla="*/ 19256 h 381413"/>
              <a:gd name="connsiteX4" fmla="*/ 2724150 w 17106900"/>
              <a:gd name="connsiteY4" fmla="*/ 333581 h 381413"/>
              <a:gd name="connsiteX5" fmla="*/ 3371850 w 17106900"/>
              <a:gd name="connsiteY5" fmla="*/ 57356 h 381413"/>
              <a:gd name="connsiteX6" fmla="*/ 4095750 w 17106900"/>
              <a:gd name="connsiteY6" fmla="*/ 333581 h 381413"/>
              <a:gd name="connsiteX7" fmla="*/ 4800600 w 17106900"/>
              <a:gd name="connsiteY7" fmla="*/ 66881 h 381413"/>
              <a:gd name="connsiteX8" fmla="*/ 5505450 w 17106900"/>
              <a:gd name="connsiteY8" fmla="*/ 314531 h 381413"/>
              <a:gd name="connsiteX9" fmla="*/ 6162675 w 17106900"/>
              <a:gd name="connsiteY9" fmla="*/ 95456 h 381413"/>
              <a:gd name="connsiteX10" fmla="*/ 6896100 w 17106900"/>
              <a:gd name="connsiteY10" fmla="*/ 324056 h 381413"/>
              <a:gd name="connsiteX11" fmla="*/ 7458075 w 17106900"/>
              <a:gd name="connsiteY11" fmla="*/ 66881 h 381413"/>
              <a:gd name="connsiteX12" fmla="*/ 8181975 w 17106900"/>
              <a:gd name="connsiteY12" fmla="*/ 371681 h 381413"/>
              <a:gd name="connsiteX13" fmla="*/ 8905875 w 17106900"/>
              <a:gd name="connsiteY13" fmla="*/ 9731 h 381413"/>
              <a:gd name="connsiteX14" fmla="*/ 9582150 w 17106900"/>
              <a:gd name="connsiteY14" fmla="*/ 343106 h 381413"/>
              <a:gd name="connsiteX15" fmla="*/ 10220325 w 17106900"/>
              <a:gd name="connsiteY15" fmla="*/ 9731 h 381413"/>
              <a:gd name="connsiteX16" fmla="*/ 10972800 w 17106900"/>
              <a:gd name="connsiteY16" fmla="*/ 314531 h 381413"/>
              <a:gd name="connsiteX17" fmla="*/ 11677650 w 17106900"/>
              <a:gd name="connsiteY17" fmla="*/ 57356 h 381413"/>
              <a:gd name="connsiteX18" fmla="*/ 12306300 w 17106900"/>
              <a:gd name="connsiteY18" fmla="*/ 381206 h 381413"/>
              <a:gd name="connsiteX19" fmla="*/ 13001625 w 17106900"/>
              <a:gd name="connsiteY19" fmla="*/ 206 h 381413"/>
              <a:gd name="connsiteX20" fmla="*/ 13735050 w 17106900"/>
              <a:gd name="connsiteY20" fmla="*/ 324056 h 381413"/>
              <a:gd name="connsiteX21" fmla="*/ 14363700 w 17106900"/>
              <a:gd name="connsiteY21" fmla="*/ 57356 h 381413"/>
              <a:gd name="connsiteX22" fmla="*/ 15097125 w 17106900"/>
              <a:gd name="connsiteY22" fmla="*/ 324056 h 381413"/>
              <a:gd name="connsiteX23" fmla="*/ 15678150 w 17106900"/>
              <a:gd name="connsiteY23" fmla="*/ 47831 h 381413"/>
              <a:gd name="connsiteX24" fmla="*/ 16478250 w 17106900"/>
              <a:gd name="connsiteY24" fmla="*/ 343106 h 381413"/>
              <a:gd name="connsiteX25" fmla="*/ 17106900 w 17106900"/>
              <a:gd name="connsiteY25" fmla="*/ 19256 h 381413"/>
              <a:gd name="connsiteX0" fmla="*/ 0 w 17106900"/>
              <a:gd name="connsiteY0" fmla="*/ 333581 h 381413"/>
              <a:gd name="connsiteX1" fmla="*/ 647700 w 17106900"/>
              <a:gd name="connsiteY1" fmla="*/ 28781 h 381413"/>
              <a:gd name="connsiteX2" fmla="*/ 1343025 w 17106900"/>
              <a:gd name="connsiteY2" fmla="*/ 352631 h 381413"/>
              <a:gd name="connsiteX3" fmla="*/ 2009775 w 17106900"/>
              <a:gd name="connsiteY3" fmla="*/ 19256 h 381413"/>
              <a:gd name="connsiteX4" fmla="*/ 2724150 w 17106900"/>
              <a:gd name="connsiteY4" fmla="*/ 333581 h 381413"/>
              <a:gd name="connsiteX5" fmla="*/ 3381375 w 17106900"/>
              <a:gd name="connsiteY5" fmla="*/ 28781 h 381413"/>
              <a:gd name="connsiteX6" fmla="*/ 4095750 w 17106900"/>
              <a:gd name="connsiteY6" fmla="*/ 333581 h 381413"/>
              <a:gd name="connsiteX7" fmla="*/ 4800600 w 17106900"/>
              <a:gd name="connsiteY7" fmla="*/ 66881 h 381413"/>
              <a:gd name="connsiteX8" fmla="*/ 5505450 w 17106900"/>
              <a:gd name="connsiteY8" fmla="*/ 314531 h 381413"/>
              <a:gd name="connsiteX9" fmla="*/ 6162675 w 17106900"/>
              <a:gd name="connsiteY9" fmla="*/ 95456 h 381413"/>
              <a:gd name="connsiteX10" fmla="*/ 6896100 w 17106900"/>
              <a:gd name="connsiteY10" fmla="*/ 324056 h 381413"/>
              <a:gd name="connsiteX11" fmla="*/ 7458075 w 17106900"/>
              <a:gd name="connsiteY11" fmla="*/ 66881 h 381413"/>
              <a:gd name="connsiteX12" fmla="*/ 8181975 w 17106900"/>
              <a:gd name="connsiteY12" fmla="*/ 371681 h 381413"/>
              <a:gd name="connsiteX13" fmla="*/ 8905875 w 17106900"/>
              <a:gd name="connsiteY13" fmla="*/ 9731 h 381413"/>
              <a:gd name="connsiteX14" fmla="*/ 9582150 w 17106900"/>
              <a:gd name="connsiteY14" fmla="*/ 343106 h 381413"/>
              <a:gd name="connsiteX15" fmla="*/ 10220325 w 17106900"/>
              <a:gd name="connsiteY15" fmla="*/ 9731 h 381413"/>
              <a:gd name="connsiteX16" fmla="*/ 10972800 w 17106900"/>
              <a:gd name="connsiteY16" fmla="*/ 314531 h 381413"/>
              <a:gd name="connsiteX17" fmla="*/ 11677650 w 17106900"/>
              <a:gd name="connsiteY17" fmla="*/ 57356 h 381413"/>
              <a:gd name="connsiteX18" fmla="*/ 12306300 w 17106900"/>
              <a:gd name="connsiteY18" fmla="*/ 381206 h 381413"/>
              <a:gd name="connsiteX19" fmla="*/ 13001625 w 17106900"/>
              <a:gd name="connsiteY19" fmla="*/ 206 h 381413"/>
              <a:gd name="connsiteX20" fmla="*/ 13735050 w 17106900"/>
              <a:gd name="connsiteY20" fmla="*/ 324056 h 381413"/>
              <a:gd name="connsiteX21" fmla="*/ 14363700 w 17106900"/>
              <a:gd name="connsiteY21" fmla="*/ 57356 h 381413"/>
              <a:gd name="connsiteX22" fmla="*/ 15097125 w 17106900"/>
              <a:gd name="connsiteY22" fmla="*/ 324056 h 381413"/>
              <a:gd name="connsiteX23" fmla="*/ 15678150 w 17106900"/>
              <a:gd name="connsiteY23" fmla="*/ 47831 h 381413"/>
              <a:gd name="connsiteX24" fmla="*/ 16478250 w 17106900"/>
              <a:gd name="connsiteY24" fmla="*/ 343106 h 381413"/>
              <a:gd name="connsiteX25" fmla="*/ 17106900 w 17106900"/>
              <a:gd name="connsiteY25" fmla="*/ 19256 h 381413"/>
              <a:gd name="connsiteX0" fmla="*/ 0 w 17106900"/>
              <a:gd name="connsiteY0" fmla="*/ 333581 h 381413"/>
              <a:gd name="connsiteX1" fmla="*/ 647700 w 17106900"/>
              <a:gd name="connsiteY1" fmla="*/ 28781 h 381413"/>
              <a:gd name="connsiteX2" fmla="*/ 1343025 w 17106900"/>
              <a:gd name="connsiteY2" fmla="*/ 352631 h 381413"/>
              <a:gd name="connsiteX3" fmla="*/ 2009775 w 17106900"/>
              <a:gd name="connsiteY3" fmla="*/ 19256 h 381413"/>
              <a:gd name="connsiteX4" fmla="*/ 2724150 w 17106900"/>
              <a:gd name="connsiteY4" fmla="*/ 333581 h 381413"/>
              <a:gd name="connsiteX5" fmla="*/ 3381375 w 17106900"/>
              <a:gd name="connsiteY5" fmla="*/ 28781 h 381413"/>
              <a:gd name="connsiteX6" fmla="*/ 4095750 w 17106900"/>
              <a:gd name="connsiteY6" fmla="*/ 333581 h 381413"/>
              <a:gd name="connsiteX7" fmla="*/ 4781550 w 17106900"/>
              <a:gd name="connsiteY7" fmla="*/ 38306 h 381413"/>
              <a:gd name="connsiteX8" fmla="*/ 5505450 w 17106900"/>
              <a:gd name="connsiteY8" fmla="*/ 314531 h 381413"/>
              <a:gd name="connsiteX9" fmla="*/ 6162675 w 17106900"/>
              <a:gd name="connsiteY9" fmla="*/ 95456 h 381413"/>
              <a:gd name="connsiteX10" fmla="*/ 6896100 w 17106900"/>
              <a:gd name="connsiteY10" fmla="*/ 324056 h 381413"/>
              <a:gd name="connsiteX11" fmla="*/ 7458075 w 17106900"/>
              <a:gd name="connsiteY11" fmla="*/ 66881 h 381413"/>
              <a:gd name="connsiteX12" fmla="*/ 8181975 w 17106900"/>
              <a:gd name="connsiteY12" fmla="*/ 371681 h 381413"/>
              <a:gd name="connsiteX13" fmla="*/ 8905875 w 17106900"/>
              <a:gd name="connsiteY13" fmla="*/ 9731 h 381413"/>
              <a:gd name="connsiteX14" fmla="*/ 9582150 w 17106900"/>
              <a:gd name="connsiteY14" fmla="*/ 343106 h 381413"/>
              <a:gd name="connsiteX15" fmla="*/ 10220325 w 17106900"/>
              <a:gd name="connsiteY15" fmla="*/ 9731 h 381413"/>
              <a:gd name="connsiteX16" fmla="*/ 10972800 w 17106900"/>
              <a:gd name="connsiteY16" fmla="*/ 314531 h 381413"/>
              <a:gd name="connsiteX17" fmla="*/ 11677650 w 17106900"/>
              <a:gd name="connsiteY17" fmla="*/ 57356 h 381413"/>
              <a:gd name="connsiteX18" fmla="*/ 12306300 w 17106900"/>
              <a:gd name="connsiteY18" fmla="*/ 381206 h 381413"/>
              <a:gd name="connsiteX19" fmla="*/ 13001625 w 17106900"/>
              <a:gd name="connsiteY19" fmla="*/ 206 h 381413"/>
              <a:gd name="connsiteX20" fmla="*/ 13735050 w 17106900"/>
              <a:gd name="connsiteY20" fmla="*/ 324056 h 381413"/>
              <a:gd name="connsiteX21" fmla="*/ 14363700 w 17106900"/>
              <a:gd name="connsiteY21" fmla="*/ 57356 h 381413"/>
              <a:gd name="connsiteX22" fmla="*/ 15097125 w 17106900"/>
              <a:gd name="connsiteY22" fmla="*/ 324056 h 381413"/>
              <a:gd name="connsiteX23" fmla="*/ 15678150 w 17106900"/>
              <a:gd name="connsiteY23" fmla="*/ 47831 h 381413"/>
              <a:gd name="connsiteX24" fmla="*/ 16478250 w 17106900"/>
              <a:gd name="connsiteY24" fmla="*/ 343106 h 381413"/>
              <a:gd name="connsiteX25" fmla="*/ 17106900 w 17106900"/>
              <a:gd name="connsiteY25" fmla="*/ 19256 h 381413"/>
              <a:gd name="connsiteX0" fmla="*/ 0 w 17106900"/>
              <a:gd name="connsiteY0" fmla="*/ 333581 h 381413"/>
              <a:gd name="connsiteX1" fmla="*/ 647700 w 17106900"/>
              <a:gd name="connsiteY1" fmla="*/ 28781 h 381413"/>
              <a:gd name="connsiteX2" fmla="*/ 1343025 w 17106900"/>
              <a:gd name="connsiteY2" fmla="*/ 352631 h 381413"/>
              <a:gd name="connsiteX3" fmla="*/ 2009775 w 17106900"/>
              <a:gd name="connsiteY3" fmla="*/ 19256 h 381413"/>
              <a:gd name="connsiteX4" fmla="*/ 2724150 w 17106900"/>
              <a:gd name="connsiteY4" fmla="*/ 333581 h 381413"/>
              <a:gd name="connsiteX5" fmla="*/ 3381375 w 17106900"/>
              <a:gd name="connsiteY5" fmla="*/ 28781 h 381413"/>
              <a:gd name="connsiteX6" fmla="*/ 4095750 w 17106900"/>
              <a:gd name="connsiteY6" fmla="*/ 333581 h 381413"/>
              <a:gd name="connsiteX7" fmla="*/ 4781550 w 17106900"/>
              <a:gd name="connsiteY7" fmla="*/ 38306 h 381413"/>
              <a:gd name="connsiteX8" fmla="*/ 5505450 w 17106900"/>
              <a:gd name="connsiteY8" fmla="*/ 314531 h 381413"/>
              <a:gd name="connsiteX9" fmla="*/ 6143625 w 17106900"/>
              <a:gd name="connsiteY9" fmla="*/ 38306 h 381413"/>
              <a:gd name="connsiteX10" fmla="*/ 6896100 w 17106900"/>
              <a:gd name="connsiteY10" fmla="*/ 324056 h 381413"/>
              <a:gd name="connsiteX11" fmla="*/ 7458075 w 17106900"/>
              <a:gd name="connsiteY11" fmla="*/ 66881 h 381413"/>
              <a:gd name="connsiteX12" fmla="*/ 8181975 w 17106900"/>
              <a:gd name="connsiteY12" fmla="*/ 371681 h 381413"/>
              <a:gd name="connsiteX13" fmla="*/ 8905875 w 17106900"/>
              <a:gd name="connsiteY13" fmla="*/ 9731 h 381413"/>
              <a:gd name="connsiteX14" fmla="*/ 9582150 w 17106900"/>
              <a:gd name="connsiteY14" fmla="*/ 343106 h 381413"/>
              <a:gd name="connsiteX15" fmla="*/ 10220325 w 17106900"/>
              <a:gd name="connsiteY15" fmla="*/ 9731 h 381413"/>
              <a:gd name="connsiteX16" fmla="*/ 10972800 w 17106900"/>
              <a:gd name="connsiteY16" fmla="*/ 314531 h 381413"/>
              <a:gd name="connsiteX17" fmla="*/ 11677650 w 17106900"/>
              <a:gd name="connsiteY17" fmla="*/ 57356 h 381413"/>
              <a:gd name="connsiteX18" fmla="*/ 12306300 w 17106900"/>
              <a:gd name="connsiteY18" fmla="*/ 381206 h 381413"/>
              <a:gd name="connsiteX19" fmla="*/ 13001625 w 17106900"/>
              <a:gd name="connsiteY19" fmla="*/ 206 h 381413"/>
              <a:gd name="connsiteX20" fmla="*/ 13735050 w 17106900"/>
              <a:gd name="connsiteY20" fmla="*/ 324056 h 381413"/>
              <a:gd name="connsiteX21" fmla="*/ 14363700 w 17106900"/>
              <a:gd name="connsiteY21" fmla="*/ 57356 h 381413"/>
              <a:gd name="connsiteX22" fmla="*/ 15097125 w 17106900"/>
              <a:gd name="connsiteY22" fmla="*/ 324056 h 381413"/>
              <a:gd name="connsiteX23" fmla="*/ 15678150 w 17106900"/>
              <a:gd name="connsiteY23" fmla="*/ 47831 h 381413"/>
              <a:gd name="connsiteX24" fmla="*/ 16478250 w 17106900"/>
              <a:gd name="connsiteY24" fmla="*/ 343106 h 381413"/>
              <a:gd name="connsiteX25" fmla="*/ 17106900 w 17106900"/>
              <a:gd name="connsiteY25" fmla="*/ 19256 h 381413"/>
              <a:gd name="connsiteX0" fmla="*/ 0 w 17106900"/>
              <a:gd name="connsiteY0" fmla="*/ 333581 h 381413"/>
              <a:gd name="connsiteX1" fmla="*/ 647700 w 17106900"/>
              <a:gd name="connsiteY1" fmla="*/ 28781 h 381413"/>
              <a:gd name="connsiteX2" fmla="*/ 1343025 w 17106900"/>
              <a:gd name="connsiteY2" fmla="*/ 352631 h 381413"/>
              <a:gd name="connsiteX3" fmla="*/ 2009775 w 17106900"/>
              <a:gd name="connsiteY3" fmla="*/ 19256 h 381413"/>
              <a:gd name="connsiteX4" fmla="*/ 2724150 w 17106900"/>
              <a:gd name="connsiteY4" fmla="*/ 333581 h 381413"/>
              <a:gd name="connsiteX5" fmla="*/ 3381375 w 17106900"/>
              <a:gd name="connsiteY5" fmla="*/ 28781 h 381413"/>
              <a:gd name="connsiteX6" fmla="*/ 4095750 w 17106900"/>
              <a:gd name="connsiteY6" fmla="*/ 333581 h 381413"/>
              <a:gd name="connsiteX7" fmla="*/ 4781550 w 17106900"/>
              <a:gd name="connsiteY7" fmla="*/ 38306 h 381413"/>
              <a:gd name="connsiteX8" fmla="*/ 5505450 w 17106900"/>
              <a:gd name="connsiteY8" fmla="*/ 314531 h 381413"/>
              <a:gd name="connsiteX9" fmla="*/ 6143625 w 17106900"/>
              <a:gd name="connsiteY9" fmla="*/ 38306 h 381413"/>
              <a:gd name="connsiteX10" fmla="*/ 6896100 w 17106900"/>
              <a:gd name="connsiteY10" fmla="*/ 324056 h 381413"/>
              <a:gd name="connsiteX11" fmla="*/ 7553325 w 17106900"/>
              <a:gd name="connsiteY11" fmla="*/ 28781 h 381413"/>
              <a:gd name="connsiteX12" fmla="*/ 8181975 w 17106900"/>
              <a:gd name="connsiteY12" fmla="*/ 371681 h 381413"/>
              <a:gd name="connsiteX13" fmla="*/ 8905875 w 17106900"/>
              <a:gd name="connsiteY13" fmla="*/ 9731 h 381413"/>
              <a:gd name="connsiteX14" fmla="*/ 9582150 w 17106900"/>
              <a:gd name="connsiteY14" fmla="*/ 343106 h 381413"/>
              <a:gd name="connsiteX15" fmla="*/ 10220325 w 17106900"/>
              <a:gd name="connsiteY15" fmla="*/ 9731 h 381413"/>
              <a:gd name="connsiteX16" fmla="*/ 10972800 w 17106900"/>
              <a:gd name="connsiteY16" fmla="*/ 314531 h 381413"/>
              <a:gd name="connsiteX17" fmla="*/ 11677650 w 17106900"/>
              <a:gd name="connsiteY17" fmla="*/ 57356 h 381413"/>
              <a:gd name="connsiteX18" fmla="*/ 12306300 w 17106900"/>
              <a:gd name="connsiteY18" fmla="*/ 381206 h 381413"/>
              <a:gd name="connsiteX19" fmla="*/ 13001625 w 17106900"/>
              <a:gd name="connsiteY19" fmla="*/ 206 h 381413"/>
              <a:gd name="connsiteX20" fmla="*/ 13735050 w 17106900"/>
              <a:gd name="connsiteY20" fmla="*/ 324056 h 381413"/>
              <a:gd name="connsiteX21" fmla="*/ 14363700 w 17106900"/>
              <a:gd name="connsiteY21" fmla="*/ 57356 h 381413"/>
              <a:gd name="connsiteX22" fmla="*/ 15097125 w 17106900"/>
              <a:gd name="connsiteY22" fmla="*/ 324056 h 381413"/>
              <a:gd name="connsiteX23" fmla="*/ 15678150 w 17106900"/>
              <a:gd name="connsiteY23" fmla="*/ 47831 h 381413"/>
              <a:gd name="connsiteX24" fmla="*/ 16478250 w 17106900"/>
              <a:gd name="connsiteY24" fmla="*/ 343106 h 381413"/>
              <a:gd name="connsiteX25" fmla="*/ 17106900 w 17106900"/>
              <a:gd name="connsiteY25" fmla="*/ 19256 h 381413"/>
              <a:gd name="connsiteX0" fmla="*/ 0 w 17106900"/>
              <a:gd name="connsiteY0" fmla="*/ 333581 h 381413"/>
              <a:gd name="connsiteX1" fmla="*/ 647700 w 17106900"/>
              <a:gd name="connsiteY1" fmla="*/ 28781 h 381413"/>
              <a:gd name="connsiteX2" fmla="*/ 1343025 w 17106900"/>
              <a:gd name="connsiteY2" fmla="*/ 352631 h 381413"/>
              <a:gd name="connsiteX3" fmla="*/ 2009775 w 17106900"/>
              <a:gd name="connsiteY3" fmla="*/ 19256 h 381413"/>
              <a:gd name="connsiteX4" fmla="*/ 2724150 w 17106900"/>
              <a:gd name="connsiteY4" fmla="*/ 333581 h 381413"/>
              <a:gd name="connsiteX5" fmla="*/ 3381375 w 17106900"/>
              <a:gd name="connsiteY5" fmla="*/ 28781 h 381413"/>
              <a:gd name="connsiteX6" fmla="*/ 4095750 w 17106900"/>
              <a:gd name="connsiteY6" fmla="*/ 333581 h 381413"/>
              <a:gd name="connsiteX7" fmla="*/ 4781550 w 17106900"/>
              <a:gd name="connsiteY7" fmla="*/ 38306 h 381413"/>
              <a:gd name="connsiteX8" fmla="*/ 5505450 w 17106900"/>
              <a:gd name="connsiteY8" fmla="*/ 314531 h 381413"/>
              <a:gd name="connsiteX9" fmla="*/ 6143625 w 17106900"/>
              <a:gd name="connsiteY9" fmla="*/ 38306 h 381413"/>
              <a:gd name="connsiteX10" fmla="*/ 6896100 w 17106900"/>
              <a:gd name="connsiteY10" fmla="*/ 324056 h 381413"/>
              <a:gd name="connsiteX11" fmla="*/ 7553325 w 17106900"/>
              <a:gd name="connsiteY11" fmla="*/ 28781 h 381413"/>
              <a:gd name="connsiteX12" fmla="*/ 8181975 w 17106900"/>
              <a:gd name="connsiteY12" fmla="*/ 371681 h 381413"/>
              <a:gd name="connsiteX13" fmla="*/ 8867775 w 17106900"/>
              <a:gd name="connsiteY13" fmla="*/ 9731 h 381413"/>
              <a:gd name="connsiteX14" fmla="*/ 9582150 w 17106900"/>
              <a:gd name="connsiteY14" fmla="*/ 343106 h 381413"/>
              <a:gd name="connsiteX15" fmla="*/ 10220325 w 17106900"/>
              <a:gd name="connsiteY15" fmla="*/ 9731 h 381413"/>
              <a:gd name="connsiteX16" fmla="*/ 10972800 w 17106900"/>
              <a:gd name="connsiteY16" fmla="*/ 314531 h 381413"/>
              <a:gd name="connsiteX17" fmla="*/ 11677650 w 17106900"/>
              <a:gd name="connsiteY17" fmla="*/ 57356 h 381413"/>
              <a:gd name="connsiteX18" fmla="*/ 12306300 w 17106900"/>
              <a:gd name="connsiteY18" fmla="*/ 381206 h 381413"/>
              <a:gd name="connsiteX19" fmla="*/ 13001625 w 17106900"/>
              <a:gd name="connsiteY19" fmla="*/ 206 h 381413"/>
              <a:gd name="connsiteX20" fmla="*/ 13735050 w 17106900"/>
              <a:gd name="connsiteY20" fmla="*/ 324056 h 381413"/>
              <a:gd name="connsiteX21" fmla="*/ 14363700 w 17106900"/>
              <a:gd name="connsiteY21" fmla="*/ 57356 h 381413"/>
              <a:gd name="connsiteX22" fmla="*/ 15097125 w 17106900"/>
              <a:gd name="connsiteY22" fmla="*/ 324056 h 381413"/>
              <a:gd name="connsiteX23" fmla="*/ 15678150 w 17106900"/>
              <a:gd name="connsiteY23" fmla="*/ 47831 h 381413"/>
              <a:gd name="connsiteX24" fmla="*/ 16478250 w 17106900"/>
              <a:gd name="connsiteY24" fmla="*/ 343106 h 381413"/>
              <a:gd name="connsiteX25" fmla="*/ 17106900 w 17106900"/>
              <a:gd name="connsiteY25" fmla="*/ 19256 h 381413"/>
              <a:gd name="connsiteX0" fmla="*/ 0 w 17106900"/>
              <a:gd name="connsiteY0" fmla="*/ 333581 h 381413"/>
              <a:gd name="connsiteX1" fmla="*/ 647700 w 17106900"/>
              <a:gd name="connsiteY1" fmla="*/ 28781 h 381413"/>
              <a:gd name="connsiteX2" fmla="*/ 1343025 w 17106900"/>
              <a:gd name="connsiteY2" fmla="*/ 352631 h 381413"/>
              <a:gd name="connsiteX3" fmla="*/ 2009775 w 17106900"/>
              <a:gd name="connsiteY3" fmla="*/ 19256 h 381413"/>
              <a:gd name="connsiteX4" fmla="*/ 2724150 w 17106900"/>
              <a:gd name="connsiteY4" fmla="*/ 333581 h 381413"/>
              <a:gd name="connsiteX5" fmla="*/ 3381375 w 17106900"/>
              <a:gd name="connsiteY5" fmla="*/ 28781 h 381413"/>
              <a:gd name="connsiteX6" fmla="*/ 4095750 w 17106900"/>
              <a:gd name="connsiteY6" fmla="*/ 333581 h 381413"/>
              <a:gd name="connsiteX7" fmla="*/ 4781550 w 17106900"/>
              <a:gd name="connsiteY7" fmla="*/ 38306 h 381413"/>
              <a:gd name="connsiteX8" fmla="*/ 5505450 w 17106900"/>
              <a:gd name="connsiteY8" fmla="*/ 314531 h 381413"/>
              <a:gd name="connsiteX9" fmla="*/ 6143625 w 17106900"/>
              <a:gd name="connsiteY9" fmla="*/ 38306 h 381413"/>
              <a:gd name="connsiteX10" fmla="*/ 6896100 w 17106900"/>
              <a:gd name="connsiteY10" fmla="*/ 324056 h 381413"/>
              <a:gd name="connsiteX11" fmla="*/ 7505700 w 17106900"/>
              <a:gd name="connsiteY11" fmla="*/ 19256 h 381413"/>
              <a:gd name="connsiteX12" fmla="*/ 8181975 w 17106900"/>
              <a:gd name="connsiteY12" fmla="*/ 371681 h 381413"/>
              <a:gd name="connsiteX13" fmla="*/ 8867775 w 17106900"/>
              <a:gd name="connsiteY13" fmla="*/ 9731 h 381413"/>
              <a:gd name="connsiteX14" fmla="*/ 9582150 w 17106900"/>
              <a:gd name="connsiteY14" fmla="*/ 343106 h 381413"/>
              <a:gd name="connsiteX15" fmla="*/ 10220325 w 17106900"/>
              <a:gd name="connsiteY15" fmla="*/ 9731 h 381413"/>
              <a:gd name="connsiteX16" fmla="*/ 10972800 w 17106900"/>
              <a:gd name="connsiteY16" fmla="*/ 314531 h 381413"/>
              <a:gd name="connsiteX17" fmla="*/ 11677650 w 17106900"/>
              <a:gd name="connsiteY17" fmla="*/ 57356 h 381413"/>
              <a:gd name="connsiteX18" fmla="*/ 12306300 w 17106900"/>
              <a:gd name="connsiteY18" fmla="*/ 381206 h 381413"/>
              <a:gd name="connsiteX19" fmla="*/ 13001625 w 17106900"/>
              <a:gd name="connsiteY19" fmla="*/ 206 h 381413"/>
              <a:gd name="connsiteX20" fmla="*/ 13735050 w 17106900"/>
              <a:gd name="connsiteY20" fmla="*/ 324056 h 381413"/>
              <a:gd name="connsiteX21" fmla="*/ 14363700 w 17106900"/>
              <a:gd name="connsiteY21" fmla="*/ 57356 h 381413"/>
              <a:gd name="connsiteX22" fmla="*/ 15097125 w 17106900"/>
              <a:gd name="connsiteY22" fmla="*/ 324056 h 381413"/>
              <a:gd name="connsiteX23" fmla="*/ 15678150 w 17106900"/>
              <a:gd name="connsiteY23" fmla="*/ 47831 h 381413"/>
              <a:gd name="connsiteX24" fmla="*/ 16478250 w 17106900"/>
              <a:gd name="connsiteY24" fmla="*/ 343106 h 381413"/>
              <a:gd name="connsiteX25" fmla="*/ 17106900 w 17106900"/>
              <a:gd name="connsiteY25" fmla="*/ 19256 h 381413"/>
              <a:gd name="connsiteX0" fmla="*/ 0 w 17106900"/>
              <a:gd name="connsiteY0" fmla="*/ 333581 h 381413"/>
              <a:gd name="connsiteX1" fmla="*/ 647700 w 17106900"/>
              <a:gd name="connsiteY1" fmla="*/ 28781 h 381413"/>
              <a:gd name="connsiteX2" fmla="*/ 1343025 w 17106900"/>
              <a:gd name="connsiteY2" fmla="*/ 352631 h 381413"/>
              <a:gd name="connsiteX3" fmla="*/ 2009775 w 17106900"/>
              <a:gd name="connsiteY3" fmla="*/ 19256 h 381413"/>
              <a:gd name="connsiteX4" fmla="*/ 2724150 w 17106900"/>
              <a:gd name="connsiteY4" fmla="*/ 333581 h 381413"/>
              <a:gd name="connsiteX5" fmla="*/ 3381375 w 17106900"/>
              <a:gd name="connsiteY5" fmla="*/ 28781 h 381413"/>
              <a:gd name="connsiteX6" fmla="*/ 4095750 w 17106900"/>
              <a:gd name="connsiteY6" fmla="*/ 333581 h 381413"/>
              <a:gd name="connsiteX7" fmla="*/ 4781550 w 17106900"/>
              <a:gd name="connsiteY7" fmla="*/ 38306 h 381413"/>
              <a:gd name="connsiteX8" fmla="*/ 5505450 w 17106900"/>
              <a:gd name="connsiteY8" fmla="*/ 314531 h 381413"/>
              <a:gd name="connsiteX9" fmla="*/ 6143625 w 17106900"/>
              <a:gd name="connsiteY9" fmla="*/ 38306 h 381413"/>
              <a:gd name="connsiteX10" fmla="*/ 6896100 w 17106900"/>
              <a:gd name="connsiteY10" fmla="*/ 324056 h 381413"/>
              <a:gd name="connsiteX11" fmla="*/ 7505700 w 17106900"/>
              <a:gd name="connsiteY11" fmla="*/ 19256 h 381413"/>
              <a:gd name="connsiteX12" fmla="*/ 8201025 w 17106900"/>
              <a:gd name="connsiteY12" fmla="*/ 352631 h 381413"/>
              <a:gd name="connsiteX13" fmla="*/ 8867775 w 17106900"/>
              <a:gd name="connsiteY13" fmla="*/ 9731 h 381413"/>
              <a:gd name="connsiteX14" fmla="*/ 9582150 w 17106900"/>
              <a:gd name="connsiteY14" fmla="*/ 343106 h 381413"/>
              <a:gd name="connsiteX15" fmla="*/ 10220325 w 17106900"/>
              <a:gd name="connsiteY15" fmla="*/ 9731 h 381413"/>
              <a:gd name="connsiteX16" fmla="*/ 10972800 w 17106900"/>
              <a:gd name="connsiteY16" fmla="*/ 314531 h 381413"/>
              <a:gd name="connsiteX17" fmla="*/ 11677650 w 17106900"/>
              <a:gd name="connsiteY17" fmla="*/ 57356 h 381413"/>
              <a:gd name="connsiteX18" fmla="*/ 12306300 w 17106900"/>
              <a:gd name="connsiteY18" fmla="*/ 381206 h 381413"/>
              <a:gd name="connsiteX19" fmla="*/ 13001625 w 17106900"/>
              <a:gd name="connsiteY19" fmla="*/ 206 h 381413"/>
              <a:gd name="connsiteX20" fmla="*/ 13735050 w 17106900"/>
              <a:gd name="connsiteY20" fmla="*/ 324056 h 381413"/>
              <a:gd name="connsiteX21" fmla="*/ 14363700 w 17106900"/>
              <a:gd name="connsiteY21" fmla="*/ 57356 h 381413"/>
              <a:gd name="connsiteX22" fmla="*/ 15097125 w 17106900"/>
              <a:gd name="connsiteY22" fmla="*/ 324056 h 381413"/>
              <a:gd name="connsiteX23" fmla="*/ 15678150 w 17106900"/>
              <a:gd name="connsiteY23" fmla="*/ 47831 h 381413"/>
              <a:gd name="connsiteX24" fmla="*/ 16478250 w 17106900"/>
              <a:gd name="connsiteY24" fmla="*/ 343106 h 381413"/>
              <a:gd name="connsiteX25" fmla="*/ 17106900 w 17106900"/>
              <a:gd name="connsiteY25" fmla="*/ 19256 h 381413"/>
              <a:gd name="connsiteX0" fmla="*/ 0 w 17106900"/>
              <a:gd name="connsiteY0" fmla="*/ 333581 h 381413"/>
              <a:gd name="connsiteX1" fmla="*/ 647700 w 17106900"/>
              <a:gd name="connsiteY1" fmla="*/ 28781 h 381413"/>
              <a:gd name="connsiteX2" fmla="*/ 1343025 w 17106900"/>
              <a:gd name="connsiteY2" fmla="*/ 352631 h 381413"/>
              <a:gd name="connsiteX3" fmla="*/ 2009775 w 17106900"/>
              <a:gd name="connsiteY3" fmla="*/ 19256 h 381413"/>
              <a:gd name="connsiteX4" fmla="*/ 2724150 w 17106900"/>
              <a:gd name="connsiteY4" fmla="*/ 333581 h 381413"/>
              <a:gd name="connsiteX5" fmla="*/ 3381375 w 17106900"/>
              <a:gd name="connsiteY5" fmla="*/ 28781 h 381413"/>
              <a:gd name="connsiteX6" fmla="*/ 4095750 w 17106900"/>
              <a:gd name="connsiteY6" fmla="*/ 333581 h 381413"/>
              <a:gd name="connsiteX7" fmla="*/ 4781550 w 17106900"/>
              <a:gd name="connsiteY7" fmla="*/ 38306 h 381413"/>
              <a:gd name="connsiteX8" fmla="*/ 5438775 w 17106900"/>
              <a:gd name="connsiteY8" fmla="*/ 343106 h 381413"/>
              <a:gd name="connsiteX9" fmla="*/ 6143625 w 17106900"/>
              <a:gd name="connsiteY9" fmla="*/ 38306 h 381413"/>
              <a:gd name="connsiteX10" fmla="*/ 6896100 w 17106900"/>
              <a:gd name="connsiteY10" fmla="*/ 324056 h 381413"/>
              <a:gd name="connsiteX11" fmla="*/ 7505700 w 17106900"/>
              <a:gd name="connsiteY11" fmla="*/ 19256 h 381413"/>
              <a:gd name="connsiteX12" fmla="*/ 8201025 w 17106900"/>
              <a:gd name="connsiteY12" fmla="*/ 352631 h 381413"/>
              <a:gd name="connsiteX13" fmla="*/ 8867775 w 17106900"/>
              <a:gd name="connsiteY13" fmla="*/ 9731 h 381413"/>
              <a:gd name="connsiteX14" fmla="*/ 9582150 w 17106900"/>
              <a:gd name="connsiteY14" fmla="*/ 343106 h 381413"/>
              <a:gd name="connsiteX15" fmla="*/ 10220325 w 17106900"/>
              <a:gd name="connsiteY15" fmla="*/ 9731 h 381413"/>
              <a:gd name="connsiteX16" fmla="*/ 10972800 w 17106900"/>
              <a:gd name="connsiteY16" fmla="*/ 314531 h 381413"/>
              <a:gd name="connsiteX17" fmla="*/ 11677650 w 17106900"/>
              <a:gd name="connsiteY17" fmla="*/ 57356 h 381413"/>
              <a:gd name="connsiteX18" fmla="*/ 12306300 w 17106900"/>
              <a:gd name="connsiteY18" fmla="*/ 381206 h 381413"/>
              <a:gd name="connsiteX19" fmla="*/ 13001625 w 17106900"/>
              <a:gd name="connsiteY19" fmla="*/ 206 h 381413"/>
              <a:gd name="connsiteX20" fmla="*/ 13735050 w 17106900"/>
              <a:gd name="connsiteY20" fmla="*/ 324056 h 381413"/>
              <a:gd name="connsiteX21" fmla="*/ 14363700 w 17106900"/>
              <a:gd name="connsiteY21" fmla="*/ 57356 h 381413"/>
              <a:gd name="connsiteX22" fmla="*/ 15097125 w 17106900"/>
              <a:gd name="connsiteY22" fmla="*/ 324056 h 381413"/>
              <a:gd name="connsiteX23" fmla="*/ 15678150 w 17106900"/>
              <a:gd name="connsiteY23" fmla="*/ 47831 h 381413"/>
              <a:gd name="connsiteX24" fmla="*/ 16478250 w 17106900"/>
              <a:gd name="connsiteY24" fmla="*/ 343106 h 381413"/>
              <a:gd name="connsiteX25" fmla="*/ 17106900 w 17106900"/>
              <a:gd name="connsiteY25" fmla="*/ 19256 h 381413"/>
              <a:gd name="connsiteX0" fmla="*/ 0 w 17106900"/>
              <a:gd name="connsiteY0" fmla="*/ 333581 h 381346"/>
              <a:gd name="connsiteX1" fmla="*/ 647700 w 17106900"/>
              <a:gd name="connsiteY1" fmla="*/ 28781 h 381346"/>
              <a:gd name="connsiteX2" fmla="*/ 1343025 w 17106900"/>
              <a:gd name="connsiteY2" fmla="*/ 352631 h 381346"/>
              <a:gd name="connsiteX3" fmla="*/ 2009775 w 17106900"/>
              <a:gd name="connsiteY3" fmla="*/ 19256 h 381346"/>
              <a:gd name="connsiteX4" fmla="*/ 2724150 w 17106900"/>
              <a:gd name="connsiteY4" fmla="*/ 333581 h 381346"/>
              <a:gd name="connsiteX5" fmla="*/ 3381375 w 17106900"/>
              <a:gd name="connsiteY5" fmla="*/ 28781 h 381346"/>
              <a:gd name="connsiteX6" fmla="*/ 4095750 w 17106900"/>
              <a:gd name="connsiteY6" fmla="*/ 333581 h 381346"/>
              <a:gd name="connsiteX7" fmla="*/ 4781550 w 17106900"/>
              <a:gd name="connsiteY7" fmla="*/ 38306 h 381346"/>
              <a:gd name="connsiteX8" fmla="*/ 5438775 w 17106900"/>
              <a:gd name="connsiteY8" fmla="*/ 343106 h 381346"/>
              <a:gd name="connsiteX9" fmla="*/ 6143625 w 17106900"/>
              <a:gd name="connsiteY9" fmla="*/ 38306 h 381346"/>
              <a:gd name="connsiteX10" fmla="*/ 6896100 w 17106900"/>
              <a:gd name="connsiteY10" fmla="*/ 324056 h 381346"/>
              <a:gd name="connsiteX11" fmla="*/ 7505700 w 17106900"/>
              <a:gd name="connsiteY11" fmla="*/ 19256 h 381346"/>
              <a:gd name="connsiteX12" fmla="*/ 8201025 w 17106900"/>
              <a:gd name="connsiteY12" fmla="*/ 352631 h 381346"/>
              <a:gd name="connsiteX13" fmla="*/ 8867775 w 17106900"/>
              <a:gd name="connsiteY13" fmla="*/ 9731 h 381346"/>
              <a:gd name="connsiteX14" fmla="*/ 9582150 w 17106900"/>
              <a:gd name="connsiteY14" fmla="*/ 343106 h 381346"/>
              <a:gd name="connsiteX15" fmla="*/ 10220325 w 17106900"/>
              <a:gd name="connsiteY15" fmla="*/ 9731 h 381346"/>
              <a:gd name="connsiteX16" fmla="*/ 10972800 w 17106900"/>
              <a:gd name="connsiteY16" fmla="*/ 314531 h 381346"/>
              <a:gd name="connsiteX17" fmla="*/ 11610975 w 17106900"/>
              <a:gd name="connsiteY17" fmla="*/ 47831 h 381346"/>
              <a:gd name="connsiteX18" fmla="*/ 12306300 w 17106900"/>
              <a:gd name="connsiteY18" fmla="*/ 381206 h 381346"/>
              <a:gd name="connsiteX19" fmla="*/ 13001625 w 17106900"/>
              <a:gd name="connsiteY19" fmla="*/ 206 h 381346"/>
              <a:gd name="connsiteX20" fmla="*/ 13735050 w 17106900"/>
              <a:gd name="connsiteY20" fmla="*/ 324056 h 381346"/>
              <a:gd name="connsiteX21" fmla="*/ 14363700 w 17106900"/>
              <a:gd name="connsiteY21" fmla="*/ 57356 h 381346"/>
              <a:gd name="connsiteX22" fmla="*/ 15097125 w 17106900"/>
              <a:gd name="connsiteY22" fmla="*/ 324056 h 381346"/>
              <a:gd name="connsiteX23" fmla="*/ 15678150 w 17106900"/>
              <a:gd name="connsiteY23" fmla="*/ 47831 h 381346"/>
              <a:gd name="connsiteX24" fmla="*/ 16478250 w 17106900"/>
              <a:gd name="connsiteY24" fmla="*/ 343106 h 381346"/>
              <a:gd name="connsiteX25" fmla="*/ 17106900 w 17106900"/>
              <a:gd name="connsiteY25" fmla="*/ 19256 h 381346"/>
              <a:gd name="connsiteX0" fmla="*/ 0 w 17106900"/>
              <a:gd name="connsiteY0" fmla="*/ 333428 h 352629"/>
              <a:gd name="connsiteX1" fmla="*/ 647700 w 17106900"/>
              <a:gd name="connsiteY1" fmla="*/ 28628 h 352629"/>
              <a:gd name="connsiteX2" fmla="*/ 1343025 w 17106900"/>
              <a:gd name="connsiteY2" fmla="*/ 352478 h 352629"/>
              <a:gd name="connsiteX3" fmla="*/ 2009775 w 17106900"/>
              <a:gd name="connsiteY3" fmla="*/ 19103 h 352629"/>
              <a:gd name="connsiteX4" fmla="*/ 2724150 w 17106900"/>
              <a:gd name="connsiteY4" fmla="*/ 333428 h 352629"/>
              <a:gd name="connsiteX5" fmla="*/ 3381375 w 17106900"/>
              <a:gd name="connsiteY5" fmla="*/ 28628 h 352629"/>
              <a:gd name="connsiteX6" fmla="*/ 4095750 w 17106900"/>
              <a:gd name="connsiteY6" fmla="*/ 333428 h 352629"/>
              <a:gd name="connsiteX7" fmla="*/ 4781550 w 17106900"/>
              <a:gd name="connsiteY7" fmla="*/ 38153 h 352629"/>
              <a:gd name="connsiteX8" fmla="*/ 5438775 w 17106900"/>
              <a:gd name="connsiteY8" fmla="*/ 342953 h 352629"/>
              <a:gd name="connsiteX9" fmla="*/ 6143625 w 17106900"/>
              <a:gd name="connsiteY9" fmla="*/ 38153 h 352629"/>
              <a:gd name="connsiteX10" fmla="*/ 6896100 w 17106900"/>
              <a:gd name="connsiteY10" fmla="*/ 323903 h 352629"/>
              <a:gd name="connsiteX11" fmla="*/ 7505700 w 17106900"/>
              <a:gd name="connsiteY11" fmla="*/ 19103 h 352629"/>
              <a:gd name="connsiteX12" fmla="*/ 8201025 w 17106900"/>
              <a:gd name="connsiteY12" fmla="*/ 352478 h 352629"/>
              <a:gd name="connsiteX13" fmla="*/ 8867775 w 17106900"/>
              <a:gd name="connsiteY13" fmla="*/ 9578 h 352629"/>
              <a:gd name="connsiteX14" fmla="*/ 9582150 w 17106900"/>
              <a:gd name="connsiteY14" fmla="*/ 342953 h 352629"/>
              <a:gd name="connsiteX15" fmla="*/ 10220325 w 17106900"/>
              <a:gd name="connsiteY15" fmla="*/ 9578 h 352629"/>
              <a:gd name="connsiteX16" fmla="*/ 10972800 w 17106900"/>
              <a:gd name="connsiteY16" fmla="*/ 314378 h 352629"/>
              <a:gd name="connsiteX17" fmla="*/ 11610975 w 17106900"/>
              <a:gd name="connsiteY17" fmla="*/ 47678 h 352629"/>
              <a:gd name="connsiteX18" fmla="*/ 12306300 w 17106900"/>
              <a:gd name="connsiteY18" fmla="*/ 352478 h 352629"/>
              <a:gd name="connsiteX19" fmla="*/ 13001625 w 17106900"/>
              <a:gd name="connsiteY19" fmla="*/ 53 h 352629"/>
              <a:gd name="connsiteX20" fmla="*/ 13735050 w 17106900"/>
              <a:gd name="connsiteY20" fmla="*/ 323903 h 352629"/>
              <a:gd name="connsiteX21" fmla="*/ 14363700 w 17106900"/>
              <a:gd name="connsiteY21" fmla="*/ 57203 h 352629"/>
              <a:gd name="connsiteX22" fmla="*/ 15097125 w 17106900"/>
              <a:gd name="connsiteY22" fmla="*/ 323903 h 352629"/>
              <a:gd name="connsiteX23" fmla="*/ 15678150 w 17106900"/>
              <a:gd name="connsiteY23" fmla="*/ 47678 h 352629"/>
              <a:gd name="connsiteX24" fmla="*/ 16478250 w 17106900"/>
              <a:gd name="connsiteY24" fmla="*/ 342953 h 352629"/>
              <a:gd name="connsiteX25" fmla="*/ 17106900 w 17106900"/>
              <a:gd name="connsiteY25" fmla="*/ 19103 h 352629"/>
              <a:gd name="connsiteX0" fmla="*/ 0 w 17106900"/>
              <a:gd name="connsiteY0" fmla="*/ 333381 h 352582"/>
              <a:gd name="connsiteX1" fmla="*/ 647700 w 17106900"/>
              <a:gd name="connsiteY1" fmla="*/ 28581 h 352582"/>
              <a:gd name="connsiteX2" fmla="*/ 1343025 w 17106900"/>
              <a:gd name="connsiteY2" fmla="*/ 352431 h 352582"/>
              <a:gd name="connsiteX3" fmla="*/ 2009775 w 17106900"/>
              <a:gd name="connsiteY3" fmla="*/ 19056 h 352582"/>
              <a:gd name="connsiteX4" fmla="*/ 2724150 w 17106900"/>
              <a:gd name="connsiteY4" fmla="*/ 333381 h 352582"/>
              <a:gd name="connsiteX5" fmla="*/ 3381375 w 17106900"/>
              <a:gd name="connsiteY5" fmla="*/ 28581 h 352582"/>
              <a:gd name="connsiteX6" fmla="*/ 4095750 w 17106900"/>
              <a:gd name="connsiteY6" fmla="*/ 333381 h 352582"/>
              <a:gd name="connsiteX7" fmla="*/ 4781550 w 17106900"/>
              <a:gd name="connsiteY7" fmla="*/ 38106 h 352582"/>
              <a:gd name="connsiteX8" fmla="*/ 5438775 w 17106900"/>
              <a:gd name="connsiteY8" fmla="*/ 342906 h 352582"/>
              <a:gd name="connsiteX9" fmla="*/ 6143625 w 17106900"/>
              <a:gd name="connsiteY9" fmla="*/ 38106 h 352582"/>
              <a:gd name="connsiteX10" fmla="*/ 6896100 w 17106900"/>
              <a:gd name="connsiteY10" fmla="*/ 323856 h 352582"/>
              <a:gd name="connsiteX11" fmla="*/ 7505700 w 17106900"/>
              <a:gd name="connsiteY11" fmla="*/ 19056 h 352582"/>
              <a:gd name="connsiteX12" fmla="*/ 8201025 w 17106900"/>
              <a:gd name="connsiteY12" fmla="*/ 352431 h 352582"/>
              <a:gd name="connsiteX13" fmla="*/ 8867775 w 17106900"/>
              <a:gd name="connsiteY13" fmla="*/ 9531 h 352582"/>
              <a:gd name="connsiteX14" fmla="*/ 9582150 w 17106900"/>
              <a:gd name="connsiteY14" fmla="*/ 342906 h 352582"/>
              <a:gd name="connsiteX15" fmla="*/ 10220325 w 17106900"/>
              <a:gd name="connsiteY15" fmla="*/ 9531 h 352582"/>
              <a:gd name="connsiteX16" fmla="*/ 10972800 w 17106900"/>
              <a:gd name="connsiteY16" fmla="*/ 314331 h 352582"/>
              <a:gd name="connsiteX17" fmla="*/ 11610975 w 17106900"/>
              <a:gd name="connsiteY17" fmla="*/ 47631 h 352582"/>
              <a:gd name="connsiteX18" fmla="*/ 12306300 w 17106900"/>
              <a:gd name="connsiteY18" fmla="*/ 352431 h 352582"/>
              <a:gd name="connsiteX19" fmla="*/ 13001625 w 17106900"/>
              <a:gd name="connsiteY19" fmla="*/ 6 h 352582"/>
              <a:gd name="connsiteX20" fmla="*/ 13687425 w 17106900"/>
              <a:gd name="connsiteY20" fmla="*/ 342906 h 352582"/>
              <a:gd name="connsiteX21" fmla="*/ 14363700 w 17106900"/>
              <a:gd name="connsiteY21" fmla="*/ 57156 h 352582"/>
              <a:gd name="connsiteX22" fmla="*/ 15097125 w 17106900"/>
              <a:gd name="connsiteY22" fmla="*/ 323856 h 352582"/>
              <a:gd name="connsiteX23" fmla="*/ 15678150 w 17106900"/>
              <a:gd name="connsiteY23" fmla="*/ 47631 h 352582"/>
              <a:gd name="connsiteX24" fmla="*/ 16478250 w 17106900"/>
              <a:gd name="connsiteY24" fmla="*/ 342906 h 352582"/>
              <a:gd name="connsiteX25" fmla="*/ 17106900 w 17106900"/>
              <a:gd name="connsiteY25" fmla="*/ 19056 h 352582"/>
              <a:gd name="connsiteX0" fmla="*/ 0 w 17106900"/>
              <a:gd name="connsiteY0" fmla="*/ 333381 h 352582"/>
              <a:gd name="connsiteX1" fmla="*/ 647700 w 17106900"/>
              <a:gd name="connsiteY1" fmla="*/ 28581 h 352582"/>
              <a:gd name="connsiteX2" fmla="*/ 1343025 w 17106900"/>
              <a:gd name="connsiteY2" fmla="*/ 352431 h 352582"/>
              <a:gd name="connsiteX3" fmla="*/ 2009775 w 17106900"/>
              <a:gd name="connsiteY3" fmla="*/ 19056 h 352582"/>
              <a:gd name="connsiteX4" fmla="*/ 2724150 w 17106900"/>
              <a:gd name="connsiteY4" fmla="*/ 333381 h 352582"/>
              <a:gd name="connsiteX5" fmla="*/ 3381375 w 17106900"/>
              <a:gd name="connsiteY5" fmla="*/ 28581 h 352582"/>
              <a:gd name="connsiteX6" fmla="*/ 4095750 w 17106900"/>
              <a:gd name="connsiteY6" fmla="*/ 333381 h 352582"/>
              <a:gd name="connsiteX7" fmla="*/ 4781550 w 17106900"/>
              <a:gd name="connsiteY7" fmla="*/ 38106 h 352582"/>
              <a:gd name="connsiteX8" fmla="*/ 5438775 w 17106900"/>
              <a:gd name="connsiteY8" fmla="*/ 342906 h 352582"/>
              <a:gd name="connsiteX9" fmla="*/ 6143625 w 17106900"/>
              <a:gd name="connsiteY9" fmla="*/ 38106 h 352582"/>
              <a:gd name="connsiteX10" fmla="*/ 6896100 w 17106900"/>
              <a:gd name="connsiteY10" fmla="*/ 323856 h 352582"/>
              <a:gd name="connsiteX11" fmla="*/ 7505700 w 17106900"/>
              <a:gd name="connsiteY11" fmla="*/ 19056 h 352582"/>
              <a:gd name="connsiteX12" fmla="*/ 8201025 w 17106900"/>
              <a:gd name="connsiteY12" fmla="*/ 352431 h 352582"/>
              <a:gd name="connsiteX13" fmla="*/ 8867775 w 17106900"/>
              <a:gd name="connsiteY13" fmla="*/ 9531 h 352582"/>
              <a:gd name="connsiteX14" fmla="*/ 9582150 w 17106900"/>
              <a:gd name="connsiteY14" fmla="*/ 342906 h 352582"/>
              <a:gd name="connsiteX15" fmla="*/ 10220325 w 17106900"/>
              <a:gd name="connsiteY15" fmla="*/ 9531 h 352582"/>
              <a:gd name="connsiteX16" fmla="*/ 10972800 w 17106900"/>
              <a:gd name="connsiteY16" fmla="*/ 314331 h 352582"/>
              <a:gd name="connsiteX17" fmla="*/ 11610975 w 17106900"/>
              <a:gd name="connsiteY17" fmla="*/ 47631 h 352582"/>
              <a:gd name="connsiteX18" fmla="*/ 12306300 w 17106900"/>
              <a:gd name="connsiteY18" fmla="*/ 352431 h 352582"/>
              <a:gd name="connsiteX19" fmla="*/ 13001625 w 17106900"/>
              <a:gd name="connsiteY19" fmla="*/ 6 h 352582"/>
              <a:gd name="connsiteX20" fmla="*/ 13687425 w 17106900"/>
              <a:gd name="connsiteY20" fmla="*/ 342906 h 352582"/>
              <a:gd name="connsiteX21" fmla="*/ 14363700 w 17106900"/>
              <a:gd name="connsiteY21" fmla="*/ 57156 h 352582"/>
              <a:gd name="connsiteX22" fmla="*/ 15049500 w 17106900"/>
              <a:gd name="connsiteY22" fmla="*/ 352431 h 352582"/>
              <a:gd name="connsiteX23" fmla="*/ 15678150 w 17106900"/>
              <a:gd name="connsiteY23" fmla="*/ 47631 h 352582"/>
              <a:gd name="connsiteX24" fmla="*/ 16478250 w 17106900"/>
              <a:gd name="connsiteY24" fmla="*/ 342906 h 352582"/>
              <a:gd name="connsiteX25" fmla="*/ 17106900 w 17106900"/>
              <a:gd name="connsiteY25" fmla="*/ 19056 h 352582"/>
              <a:gd name="connsiteX0" fmla="*/ 0 w 17106900"/>
              <a:gd name="connsiteY0" fmla="*/ 333381 h 352582"/>
              <a:gd name="connsiteX1" fmla="*/ 647700 w 17106900"/>
              <a:gd name="connsiteY1" fmla="*/ 28581 h 352582"/>
              <a:gd name="connsiteX2" fmla="*/ 1343025 w 17106900"/>
              <a:gd name="connsiteY2" fmla="*/ 352431 h 352582"/>
              <a:gd name="connsiteX3" fmla="*/ 2009775 w 17106900"/>
              <a:gd name="connsiteY3" fmla="*/ 19056 h 352582"/>
              <a:gd name="connsiteX4" fmla="*/ 2724150 w 17106900"/>
              <a:gd name="connsiteY4" fmla="*/ 333381 h 352582"/>
              <a:gd name="connsiteX5" fmla="*/ 3381375 w 17106900"/>
              <a:gd name="connsiteY5" fmla="*/ 28581 h 352582"/>
              <a:gd name="connsiteX6" fmla="*/ 4095750 w 17106900"/>
              <a:gd name="connsiteY6" fmla="*/ 333381 h 352582"/>
              <a:gd name="connsiteX7" fmla="*/ 4781550 w 17106900"/>
              <a:gd name="connsiteY7" fmla="*/ 38106 h 352582"/>
              <a:gd name="connsiteX8" fmla="*/ 5438775 w 17106900"/>
              <a:gd name="connsiteY8" fmla="*/ 342906 h 352582"/>
              <a:gd name="connsiteX9" fmla="*/ 6143625 w 17106900"/>
              <a:gd name="connsiteY9" fmla="*/ 38106 h 352582"/>
              <a:gd name="connsiteX10" fmla="*/ 6896100 w 17106900"/>
              <a:gd name="connsiteY10" fmla="*/ 323856 h 352582"/>
              <a:gd name="connsiteX11" fmla="*/ 7505700 w 17106900"/>
              <a:gd name="connsiteY11" fmla="*/ 19056 h 352582"/>
              <a:gd name="connsiteX12" fmla="*/ 8201025 w 17106900"/>
              <a:gd name="connsiteY12" fmla="*/ 352431 h 352582"/>
              <a:gd name="connsiteX13" fmla="*/ 8867775 w 17106900"/>
              <a:gd name="connsiteY13" fmla="*/ 9531 h 352582"/>
              <a:gd name="connsiteX14" fmla="*/ 9582150 w 17106900"/>
              <a:gd name="connsiteY14" fmla="*/ 342906 h 352582"/>
              <a:gd name="connsiteX15" fmla="*/ 10220325 w 17106900"/>
              <a:gd name="connsiteY15" fmla="*/ 9531 h 352582"/>
              <a:gd name="connsiteX16" fmla="*/ 10972800 w 17106900"/>
              <a:gd name="connsiteY16" fmla="*/ 314331 h 352582"/>
              <a:gd name="connsiteX17" fmla="*/ 11610975 w 17106900"/>
              <a:gd name="connsiteY17" fmla="*/ 47631 h 352582"/>
              <a:gd name="connsiteX18" fmla="*/ 12306300 w 17106900"/>
              <a:gd name="connsiteY18" fmla="*/ 352431 h 352582"/>
              <a:gd name="connsiteX19" fmla="*/ 13001625 w 17106900"/>
              <a:gd name="connsiteY19" fmla="*/ 6 h 352582"/>
              <a:gd name="connsiteX20" fmla="*/ 13687425 w 17106900"/>
              <a:gd name="connsiteY20" fmla="*/ 342906 h 352582"/>
              <a:gd name="connsiteX21" fmla="*/ 14363700 w 17106900"/>
              <a:gd name="connsiteY21" fmla="*/ 57156 h 352582"/>
              <a:gd name="connsiteX22" fmla="*/ 15049500 w 17106900"/>
              <a:gd name="connsiteY22" fmla="*/ 352431 h 352582"/>
              <a:gd name="connsiteX23" fmla="*/ 15735300 w 17106900"/>
              <a:gd name="connsiteY23" fmla="*/ 47631 h 352582"/>
              <a:gd name="connsiteX24" fmla="*/ 16478250 w 17106900"/>
              <a:gd name="connsiteY24" fmla="*/ 342906 h 352582"/>
              <a:gd name="connsiteX25" fmla="*/ 17106900 w 17106900"/>
              <a:gd name="connsiteY25" fmla="*/ 19056 h 35258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Lst>
            <a:rect l="l" t="t" r="r" b="b"/>
            <a:pathLst>
              <a:path w="17106900" h="352582">
                <a:moveTo>
                  <a:pt x="0" y="333381"/>
                </a:moveTo>
                <a:cubicBezTo>
                  <a:pt x="211931" y="179393"/>
                  <a:pt x="423863" y="25406"/>
                  <a:pt x="647700" y="28581"/>
                </a:cubicBezTo>
                <a:cubicBezTo>
                  <a:pt x="871537" y="31756"/>
                  <a:pt x="1116013" y="354018"/>
                  <a:pt x="1343025" y="352431"/>
                </a:cubicBezTo>
                <a:cubicBezTo>
                  <a:pt x="1570037" y="350844"/>
                  <a:pt x="1779588" y="22231"/>
                  <a:pt x="2009775" y="19056"/>
                </a:cubicBezTo>
                <a:cubicBezTo>
                  <a:pt x="2239962" y="15881"/>
                  <a:pt x="2495550" y="331794"/>
                  <a:pt x="2724150" y="333381"/>
                </a:cubicBezTo>
                <a:cubicBezTo>
                  <a:pt x="2952750" y="334968"/>
                  <a:pt x="3152775" y="28581"/>
                  <a:pt x="3381375" y="28581"/>
                </a:cubicBezTo>
                <a:cubicBezTo>
                  <a:pt x="3609975" y="28581"/>
                  <a:pt x="3862388" y="331794"/>
                  <a:pt x="4095750" y="333381"/>
                </a:cubicBezTo>
                <a:cubicBezTo>
                  <a:pt x="4329112" y="334968"/>
                  <a:pt x="4557713" y="36519"/>
                  <a:pt x="4781550" y="38106"/>
                </a:cubicBezTo>
                <a:cubicBezTo>
                  <a:pt x="5005388" y="39694"/>
                  <a:pt x="5211763" y="342906"/>
                  <a:pt x="5438775" y="342906"/>
                </a:cubicBezTo>
                <a:cubicBezTo>
                  <a:pt x="5665787" y="342906"/>
                  <a:pt x="5900738" y="41281"/>
                  <a:pt x="6143625" y="38106"/>
                </a:cubicBezTo>
                <a:cubicBezTo>
                  <a:pt x="6386512" y="34931"/>
                  <a:pt x="6669088" y="327031"/>
                  <a:pt x="6896100" y="323856"/>
                </a:cubicBezTo>
                <a:cubicBezTo>
                  <a:pt x="7123112" y="320681"/>
                  <a:pt x="7288213" y="14294"/>
                  <a:pt x="7505700" y="19056"/>
                </a:cubicBezTo>
                <a:cubicBezTo>
                  <a:pt x="7723188" y="23819"/>
                  <a:pt x="7974013" y="354018"/>
                  <a:pt x="8201025" y="352431"/>
                </a:cubicBezTo>
                <a:cubicBezTo>
                  <a:pt x="8428037" y="350844"/>
                  <a:pt x="8637588" y="11119"/>
                  <a:pt x="8867775" y="9531"/>
                </a:cubicBezTo>
                <a:cubicBezTo>
                  <a:pt x="9097963" y="7944"/>
                  <a:pt x="9356725" y="342906"/>
                  <a:pt x="9582150" y="342906"/>
                </a:cubicBezTo>
                <a:cubicBezTo>
                  <a:pt x="9807575" y="342906"/>
                  <a:pt x="9988550" y="14293"/>
                  <a:pt x="10220325" y="9531"/>
                </a:cubicBezTo>
                <a:cubicBezTo>
                  <a:pt x="10452100" y="4769"/>
                  <a:pt x="10741025" y="307981"/>
                  <a:pt x="10972800" y="314331"/>
                </a:cubicBezTo>
                <a:cubicBezTo>
                  <a:pt x="11204575" y="320681"/>
                  <a:pt x="11388725" y="41281"/>
                  <a:pt x="11610975" y="47631"/>
                </a:cubicBezTo>
                <a:cubicBezTo>
                  <a:pt x="11833225" y="53981"/>
                  <a:pt x="12074525" y="360368"/>
                  <a:pt x="12306300" y="352431"/>
                </a:cubicBezTo>
                <a:cubicBezTo>
                  <a:pt x="12538075" y="344494"/>
                  <a:pt x="12771438" y="1594"/>
                  <a:pt x="13001625" y="6"/>
                </a:cubicBezTo>
                <a:cubicBezTo>
                  <a:pt x="13231813" y="-1582"/>
                  <a:pt x="13460413" y="333381"/>
                  <a:pt x="13687425" y="342906"/>
                </a:cubicBezTo>
                <a:cubicBezTo>
                  <a:pt x="13914437" y="352431"/>
                  <a:pt x="14136688" y="55569"/>
                  <a:pt x="14363700" y="57156"/>
                </a:cubicBezTo>
                <a:cubicBezTo>
                  <a:pt x="14590712" y="58743"/>
                  <a:pt x="14820900" y="354018"/>
                  <a:pt x="15049500" y="352431"/>
                </a:cubicBezTo>
                <a:cubicBezTo>
                  <a:pt x="15278100" y="350844"/>
                  <a:pt x="15497175" y="49219"/>
                  <a:pt x="15735300" y="47631"/>
                </a:cubicBezTo>
                <a:cubicBezTo>
                  <a:pt x="15973425" y="46044"/>
                  <a:pt x="16249650" y="347668"/>
                  <a:pt x="16478250" y="342906"/>
                </a:cubicBezTo>
                <a:cubicBezTo>
                  <a:pt x="16706850" y="338144"/>
                  <a:pt x="16894175" y="23819"/>
                  <a:pt x="17106900" y="19056"/>
                </a:cubicBezTo>
              </a:path>
            </a:pathLst>
          </a:custGeom>
          <a:noFill/>
          <a:ln w="231775" cap="flat" cmpd="sng" algn="ctr">
            <a:solidFill>
              <a:schemeClr val="bg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76199</xdr:colOff>
      <xdr:row>0</xdr:row>
      <xdr:rowOff>56028</xdr:rowOff>
    </xdr:from>
    <xdr:to>
      <xdr:col>0</xdr:col>
      <xdr:colOff>1537606</xdr:colOff>
      <xdr:row>2</xdr:row>
      <xdr:rowOff>108857</xdr:rowOff>
    </xdr:to>
    <xdr:sp macro="" textlink="">
      <xdr:nvSpPr>
        <xdr:cNvPr id="5" name="Text Box 6">
          <a:extLst>
            <a:ext uri="{FF2B5EF4-FFF2-40B4-BE49-F238E27FC236}">
              <a16:creationId xmlns:a16="http://schemas.microsoft.com/office/drawing/2014/main" id="{00000000-0008-0000-0200-000005000000}"/>
            </a:ext>
          </a:extLst>
        </xdr:cNvPr>
        <xdr:cNvSpPr txBox="1">
          <a:spLocks noChangeArrowheads="1"/>
        </xdr:cNvSpPr>
      </xdr:nvSpPr>
      <xdr:spPr bwMode="auto">
        <a:xfrm>
          <a:off x="76199" y="56028"/>
          <a:ext cx="1461407" cy="59711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600" b="0" i="0" u="none" strike="noStrike" baseline="0">
              <a:solidFill>
                <a:srgbClr val="000000"/>
              </a:solidFill>
              <a:latin typeface="ＭＳ 明朝"/>
              <a:ea typeface="ＭＳ 明朝"/>
            </a:rPr>
            <a:t>令和</a:t>
          </a:r>
          <a:r>
            <a:rPr lang="ja-JP" altLang="en-US" sz="1600" b="0" i="0" u="none" strike="noStrike" baseline="0">
              <a:solidFill>
                <a:schemeClr val="tx1"/>
              </a:solidFill>
              <a:latin typeface="ＭＳ 明朝"/>
              <a:ea typeface="ＭＳ 明朝"/>
            </a:rPr>
            <a:t>８</a:t>
          </a:r>
          <a:r>
            <a:rPr lang="ja-JP" altLang="en-US" sz="1600" b="0" i="0" u="none" strike="noStrike" baseline="0">
              <a:solidFill>
                <a:srgbClr val="000000"/>
              </a:solidFill>
              <a:latin typeface="ＭＳ 明朝"/>
              <a:ea typeface="ＭＳ 明朝"/>
            </a:rPr>
            <a:t>年度</a:t>
          </a:r>
        </a:p>
      </xdr:txBody>
    </xdr:sp>
    <xdr:clientData/>
  </xdr:twoCellAnchor>
  <xdr:twoCellAnchor editAs="oneCell">
    <xdr:from>
      <xdr:col>0</xdr:col>
      <xdr:colOff>27214</xdr:colOff>
      <xdr:row>17</xdr:row>
      <xdr:rowOff>280145</xdr:rowOff>
    </xdr:from>
    <xdr:to>
      <xdr:col>15</xdr:col>
      <xdr:colOff>1306285</xdr:colOff>
      <xdr:row>18</xdr:row>
      <xdr:rowOff>136071</xdr:rowOff>
    </xdr:to>
    <xdr:grpSp>
      <xdr:nvGrpSpPr>
        <xdr:cNvPr id="7" name="グループ化 6">
          <a:extLst>
            <a:ext uri="{FF2B5EF4-FFF2-40B4-BE49-F238E27FC236}">
              <a16:creationId xmlns:a16="http://schemas.microsoft.com/office/drawing/2014/main" id="{00000000-0008-0000-0200-000007000000}"/>
            </a:ext>
          </a:extLst>
        </xdr:cNvPr>
        <xdr:cNvGrpSpPr/>
      </xdr:nvGrpSpPr>
      <xdr:grpSpPr>
        <a:xfrm>
          <a:off x="27214" y="6090395"/>
          <a:ext cx="22587857" cy="345783"/>
          <a:chOff x="212908" y="8001004"/>
          <a:chExt cx="15990795" cy="336176"/>
        </a:xfrm>
      </xdr:grpSpPr>
      <xdr:sp macro="" textlink="">
        <xdr:nvSpPr>
          <xdr:cNvPr id="8" name="フリーフォーム 7">
            <a:extLst>
              <a:ext uri="{FF2B5EF4-FFF2-40B4-BE49-F238E27FC236}">
                <a16:creationId xmlns:a16="http://schemas.microsoft.com/office/drawing/2014/main" id="{00000000-0008-0000-0200-000008000000}"/>
              </a:ext>
            </a:extLst>
          </xdr:cNvPr>
          <xdr:cNvSpPr/>
        </xdr:nvSpPr>
        <xdr:spPr bwMode="auto">
          <a:xfrm>
            <a:off x="212910" y="8001004"/>
            <a:ext cx="15990793" cy="336176"/>
          </a:xfrm>
          <a:custGeom>
            <a:avLst/>
            <a:gdLst>
              <a:gd name="connsiteX0" fmla="*/ 0 w 17106900"/>
              <a:gd name="connsiteY0" fmla="*/ 333581 h 381413"/>
              <a:gd name="connsiteX1" fmla="*/ 647700 w 17106900"/>
              <a:gd name="connsiteY1" fmla="*/ 28781 h 381413"/>
              <a:gd name="connsiteX2" fmla="*/ 1343025 w 17106900"/>
              <a:gd name="connsiteY2" fmla="*/ 352631 h 381413"/>
              <a:gd name="connsiteX3" fmla="*/ 2009775 w 17106900"/>
              <a:gd name="connsiteY3" fmla="*/ 66881 h 381413"/>
              <a:gd name="connsiteX4" fmla="*/ 2724150 w 17106900"/>
              <a:gd name="connsiteY4" fmla="*/ 333581 h 381413"/>
              <a:gd name="connsiteX5" fmla="*/ 3371850 w 17106900"/>
              <a:gd name="connsiteY5" fmla="*/ 57356 h 381413"/>
              <a:gd name="connsiteX6" fmla="*/ 4095750 w 17106900"/>
              <a:gd name="connsiteY6" fmla="*/ 333581 h 381413"/>
              <a:gd name="connsiteX7" fmla="*/ 4800600 w 17106900"/>
              <a:gd name="connsiteY7" fmla="*/ 66881 h 381413"/>
              <a:gd name="connsiteX8" fmla="*/ 5505450 w 17106900"/>
              <a:gd name="connsiteY8" fmla="*/ 314531 h 381413"/>
              <a:gd name="connsiteX9" fmla="*/ 6162675 w 17106900"/>
              <a:gd name="connsiteY9" fmla="*/ 95456 h 381413"/>
              <a:gd name="connsiteX10" fmla="*/ 6896100 w 17106900"/>
              <a:gd name="connsiteY10" fmla="*/ 324056 h 381413"/>
              <a:gd name="connsiteX11" fmla="*/ 7458075 w 17106900"/>
              <a:gd name="connsiteY11" fmla="*/ 66881 h 381413"/>
              <a:gd name="connsiteX12" fmla="*/ 8181975 w 17106900"/>
              <a:gd name="connsiteY12" fmla="*/ 371681 h 381413"/>
              <a:gd name="connsiteX13" fmla="*/ 8905875 w 17106900"/>
              <a:gd name="connsiteY13" fmla="*/ 9731 h 381413"/>
              <a:gd name="connsiteX14" fmla="*/ 9582150 w 17106900"/>
              <a:gd name="connsiteY14" fmla="*/ 343106 h 381413"/>
              <a:gd name="connsiteX15" fmla="*/ 10220325 w 17106900"/>
              <a:gd name="connsiteY15" fmla="*/ 9731 h 381413"/>
              <a:gd name="connsiteX16" fmla="*/ 10972800 w 17106900"/>
              <a:gd name="connsiteY16" fmla="*/ 314531 h 381413"/>
              <a:gd name="connsiteX17" fmla="*/ 11677650 w 17106900"/>
              <a:gd name="connsiteY17" fmla="*/ 57356 h 381413"/>
              <a:gd name="connsiteX18" fmla="*/ 12306300 w 17106900"/>
              <a:gd name="connsiteY18" fmla="*/ 381206 h 381413"/>
              <a:gd name="connsiteX19" fmla="*/ 13001625 w 17106900"/>
              <a:gd name="connsiteY19" fmla="*/ 206 h 381413"/>
              <a:gd name="connsiteX20" fmla="*/ 13735050 w 17106900"/>
              <a:gd name="connsiteY20" fmla="*/ 324056 h 381413"/>
              <a:gd name="connsiteX21" fmla="*/ 14363700 w 17106900"/>
              <a:gd name="connsiteY21" fmla="*/ 57356 h 381413"/>
              <a:gd name="connsiteX22" fmla="*/ 15097125 w 17106900"/>
              <a:gd name="connsiteY22" fmla="*/ 324056 h 381413"/>
              <a:gd name="connsiteX23" fmla="*/ 15678150 w 17106900"/>
              <a:gd name="connsiteY23" fmla="*/ 47831 h 381413"/>
              <a:gd name="connsiteX24" fmla="*/ 16478250 w 17106900"/>
              <a:gd name="connsiteY24" fmla="*/ 343106 h 381413"/>
              <a:gd name="connsiteX25" fmla="*/ 17106900 w 17106900"/>
              <a:gd name="connsiteY25" fmla="*/ 19256 h 381413"/>
              <a:gd name="connsiteX0" fmla="*/ 0 w 17106900"/>
              <a:gd name="connsiteY0" fmla="*/ 333581 h 381413"/>
              <a:gd name="connsiteX1" fmla="*/ 647700 w 17106900"/>
              <a:gd name="connsiteY1" fmla="*/ 28781 h 381413"/>
              <a:gd name="connsiteX2" fmla="*/ 1343025 w 17106900"/>
              <a:gd name="connsiteY2" fmla="*/ 352631 h 381413"/>
              <a:gd name="connsiteX3" fmla="*/ 2009775 w 17106900"/>
              <a:gd name="connsiteY3" fmla="*/ 19256 h 381413"/>
              <a:gd name="connsiteX4" fmla="*/ 2724150 w 17106900"/>
              <a:gd name="connsiteY4" fmla="*/ 333581 h 381413"/>
              <a:gd name="connsiteX5" fmla="*/ 3371850 w 17106900"/>
              <a:gd name="connsiteY5" fmla="*/ 57356 h 381413"/>
              <a:gd name="connsiteX6" fmla="*/ 4095750 w 17106900"/>
              <a:gd name="connsiteY6" fmla="*/ 333581 h 381413"/>
              <a:gd name="connsiteX7" fmla="*/ 4800600 w 17106900"/>
              <a:gd name="connsiteY7" fmla="*/ 66881 h 381413"/>
              <a:gd name="connsiteX8" fmla="*/ 5505450 w 17106900"/>
              <a:gd name="connsiteY8" fmla="*/ 314531 h 381413"/>
              <a:gd name="connsiteX9" fmla="*/ 6162675 w 17106900"/>
              <a:gd name="connsiteY9" fmla="*/ 95456 h 381413"/>
              <a:gd name="connsiteX10" fmla="*/ 6896100 w 17106900"/>
              <a:gd name="connsiteY10" fmla="*/ 324056 h 381413"/>
              <a:gd name="connsiteX11" fmla="*/ 7458075 w 17106900"/>
              <a:gd name="connsiteY11" fmla="*/ 66881 h 381413"/>
              <a:gd name="connsiteX12" fmla="*/ 8181975 w 17106900"/>
              <a:gd name="connsiteY12" fmla="*/ 371681 h 381413"/>
              <a:gd name="connsiteX13" fmla="*/ 8905875 w 17106900"/>
              <a:gd name="connsiteY13" fmla="*/ 9731 h 381413"/>
              <a:gd name="connsiteX14" fmla="*/ 9582150 w 17106900"/>
              <a:gd name="connsiteY14" fmla="*/ 343106 h 381413"/>
              <a:gd name="connsiteX15" fmla="*/ 10220325 w 17106900"/>
              <a:gd name="connsiteY15" fmla="*/ 9731 h 381413"/>
              <a:gd name="connsiteX16" fmla="*/ 10972800 w 17106900"/>
              <a:gd name="connsiteY16" fmla="*/ 314531 h 381413"/>
              <a:gd name="connsiteX17" fmla="*/ 11677650 w 17106900"/>
              <a:gd name="connsiteY17" fmla="*/ 57356 h 381413"/>
              <a:gd name="connsiteX18" fmla="*/ 12306300 w 17106900"/>
              <a:gd name="connsiteY18" fmla="*/ 381206 h 381413"/>
              <a:gd name="connsiteX19" fmla="*/ 13001625 w 17106900"/>
              <a:gd name="connsiteY19" fmla="*/ 206 h 381413"/>
              <a:gd name="connsiteX20" fmla="*/ 13735050 w 17106900"/>
              <a:gd name="connsiteY20" fmla="*/ 324056 h 381413"/>
              <a:gd name="connsiteX21" fmla="*/ 14363700 w 17106900"/>
              <a:gd name="connsiteY21" fmla="*/ 57356 h 381413"/>
              <a:gd name="connsiteX22" fmla="*/ 15097125 w 17106900"/>
              <a:gd name="connsiteY22" fmla="*/ 324056 h 381413"/>
              <a:gd name="connsiteX23" fmla="*/ 15678150 w 17106900"/>
              <a:gd name="connsiteY23" fmla="*/ 47831 h 381413"/>
              <a:gd name="connsiteX24" fmla="*/ 16478250 w 17106900"/>
              <a:gd name="connsiteY24" fmla="*/ 343106 h 381413"/>
              <a:gd name="connsiteX25" fmla="*/ 17106900 w 17106900"/>
              <a:gd name="connsiteY25" fmla="*/ 19256 h 381413"/>
              <a:gd name="connsiteX0" fmla="*/ 0 w 17106900"/>
              <a:gd name="connsiteY0" fmla="*/ 333581 h 381413"/>
              <a:gd name="connsiteX1" fmla="*/ 647700 w 17106900"/>
              <a:gd name="connsiteY1" fmla="*/ 28781 h 381413"/>
              <a:gd name="connsiteX2" fmla="*/ 1343025 w 17106900"/>
              <a:gd name="connsiteY2" fmla="*/ 352631 h 381413"/>
              <a:gd name="connsiteX3" fmla="*/ 2009775 w 17106900"/>
              <a:gd name="connsiteY3" fmla="*/ 19256 h 381413"/>
              <a:gd name="connsiteX4" fmla="*/ 2724150 w 17106900"/>
              <a:gd name="connsiteY4" fmla="*/ 333581 h 381413"/>
              <a:gd name="connsiteX5" fmla="*/ 3381375 w 17106900"/>
              <a:gd name="connsiteY5" fmla="*/ 28781 h 381413"/>
              <a:gd name="connsiteX6" fmla="*/ 4095750 w 17106900"/>
              <a:gd name="connsiteY6" fmla="*/ 333581 h 381413"/>
              <a:gd name="connsiteX7" fmla="*/ 4800600 w 17106900"/>
              <a:gd name="connsiteY7" fmla="*/ 66881 h 381413"/>
              <a:gd name="connsiteX8" fmla="*/ 5505450 w 17106900"/>
              <a:gd name="connsiteY8" fmla="*/ 314531 h 381413"/>
              <a:gd name="connsiteX9" fmla="*/ 6162675 w 17106900"/>
              <a:gd name="connsiteY9" fmla="*/ 95456 h 381413"/>
              <a:gd name="connsiteX10" fmla="*/ 6896100 w 17106900"/>
              <a:gd name="connsiteY10" fmla="*/ 324056 h 381413"/>
              <a:gd name="connsiteX11" fmla="*/ 7458075 w 17106900"/>
              <a:gd name="connsiteY11" fmla="*/ 66881 h 381413"/>
              <a:gd name="connsiteX12" fmla="*/ 8181975 w 17106900"/>
              <a:gd name="connsiteY12" fmla="*/ 371681 h 381413"/>
              <a:gd name="connsiteX13" fmla="*/ 8905875 w 17106900"/>
              <a:gd name="connsiteY13" fmla="*/ 9731 h 381413"/>
              <a:gd name="connsiteX14" fmla="*/ 9582150 w 17106900"/>
              <a:gd name="connsiteY14" fmla="*/ 343106 h 381413"/>
              <a:gd name="connsiteX15" fmla="*/ 10220325 w 17106900"/>
              <a:gd name="connsiteY15" fmla="*/ 9731 h 381413"/>
              <a:gd name="connsiteX16" fmla="*/ 10972800 w 17106900"/>
              <a:gd name="connsiteY16" fmla="*/ 314531 h 381413"/>
              <a:gd name="connsiteX17" fmla="*/ 11677650 w 17106900"/>
              <a:gd name="connsiteY17" fmla="*/ 57356 h 381413"/>
              <a:gd name="connsiteX18" fmla="*/ 12306300 w 17106900"/>
              <a:gd name="connsiteY18" fmla="*/ 381206 h 381413"/>
              <a:gd name="connsiteX19" fmla="*/ 13001625 w 17106900"/>
              <a:gd name="connsiteY19" fmla="*/ 206 h 381413"/>
              <a:gd name="connsiteX20" fmla="*/ 13735050 w 17106900"/>
              <a:gd name="connsiteY20" fmla="*/ 324056 h 381413"/>
              <a:gd name="connsiteX21" fmla="*/ 14363700 w 17106900"/>
              <a:gd name="connsiteY21" fmla="*/ 57356 h 381413"/>
              <a:gd name="connsiteX22" fmla="*/ 15097125 w 17106900"/>
              <a:gd name="connsiteY22" fmla="*/ 324056 h 381413"/>
              <a:gd name="connsiteX23" fmla="*/ 15678150 w 17106900"/>
              <a:gd name="connsiteY23" fmla="*/ 47831 h 381413"/>
              <a:gd name="connsiteX24" fmla="*/ 16478250 w 17106900"/>
              <a:gd name="connsiteY24" fmla="*/ 343106 h 381413"/>
              <a:gd name="connsiteX25" fmla="*/ 17106900 w 17106900"/>
              <a:gd name="connsiteY25" fmla="*/ 19256 h 381413"/>
              <a:gd name="connsiteX0" fmla="*/ 0 w 17106900"/>
              <a:gd name="connsiteY0" fmla="*/ 333581 h 381413"/>
              <a:gd name="connsiteX1" fmla="*/ 647700 w 17106900"/>
              <a:gd name="connsiteY1" fmla="*/ 28781 h 381413"/>
              <a:gd name="connsiteX2" fmla="*/ 1343025 w 17106900"/>
              <a:gd name="connsiteY2" fmla="*/ 352631 h 381413"/>
              <a:gd name="connsiteX3" fmla="*/ 2009775 w 17106900"/>
              <a:gd name="connsiteY3" fmla="*/ 19256 h 381413"/>
              <a:gd name="connsiteX4" fmla="*/ 2724150 w 17106900"/>
              <a:gd name="connsiteY4" fmla="*/ 333581 h 381413"/>
              <a:gd name="connsiteX5" fmla="*/ 3381375 w 17106900"/>
              <a:gd name="connsiteY5" fmla="*/ 28781 h 381413"/>
              <a:gd name="connsiteX6" fmla="*/ 4095750 w 17106900"/>
              <a:gd name="connsiteY6" fmla="*/ 333581 h 381413"/>
              <a:gd name="connsiteX7" fmla="*/ 4781550 w 17106900"/>
              <a:gd name="connsiteY7" fmla="*/ 38306 h 381413"/>
              <a:gd name="connsiteX8" fmla="*/ 5505450 w 17106900"/>
              <a:gd name="connsiteY8" fmla="*/ 314531 h 381413"/>
              <a:gd name="connsiteX9" fmla="*/ 6162675 w 17106900"/>
              <a:gd name="connsiteY9" fmla="*/ 95456 h 381413"/>
              <a:gd name="connsiteX10" fmla="*/ 6896100 w 17106900"/>
              <a:gd name="connsiteY10" fmla="*/ 324056 h 381413"/>
              <a:gd name="connsiteX11" fmla="*/ 7458075 w 17106900"/>
              <a:gd name="connsiteY11" fmla="*/ 66881 h 381413"/>
              <a:gd name="connsiteX12" fmla="*/ 8181975 w 17106900"/>
              <a:gd name="connsiteY12" fmla="*/ 371681 h 381413"/>
              <a:gd name="connsiteX13" fmla="*/ 8905875 w 17106900"/>
              <a:gd name="connsiteY13" fmla="*/ 9731 h 381413"/>
              <a:gd name="connsiteX14" fmla="*/ 9582150 w 17106900"/>
              <a:gd name="connsiteY14" fmla="*/ 343106 h 381413"/>
              <a:gd name="connsiteX15" fmla="*/ 10220325 w 17106900"/>
              <a:gd name="connsiteY15" fmla="*/ 9731 h 381413"/>
              <a:gd name="connsiteX16" fmla="*/ 10972800 w 17106900"/>
              <a:gd name="connsiteY16" fmla="*/ 314531 h 381413"/>
              <a:gd name="connsiteX17" fmla="*/ 11677650 w 17106900"/>
              <a:gd name="connsiteY17" fmla="*/ 57356 h 381413"/>
              <a:gd name="connsiteX18" fmla="*/ 12306300 w 17106900"/>
              <a:gd name="connsiteY18" fmla="*/ 381206 h 381413"/>
              <a:gd name="connsiteX19" fmla="*/ 13001625 w 17106900"/>
              <a:gd name="connsiteY19" fmla="*/ 206 h 381413"/>
              <a:gd name="connsiteX20" fmla="*/ 13735050 w 17106900"/>
              <a:gd name="connsiteY20" fmla="*/ 324056 h 381413"/>
              <a:gd name="connsiteX21" fmla="*/ 14363700 w 17106900"/>
              <a:gd name="connsiteY21" fmla="*/ 57356 h 381413"/>
              <a:gd name="connsiteX22" fmla="*/ 15097125 w 17106900"/>
              <a:gd name="connsiteY22" fmla="*/ 324056 h 381413"/>
              <a:gd name="connsiteX23" fmla="*/ 15678150 w 17106900"/>
              <a:gd name="connsiteY23" fmla="*/ 47831 h 381413"/>
              <a:gd name="connsiteX24" fmla="*/ 16478250 w 17106900"/>
              <a:gd name="connsiteY24" fmla="*/ 343106 h 381413"/>
              <a:gd name="connsiteX25" fmla="*/ 17106900 w 17106900"/>
              <a:gd name="connsiteY25" fmla="*/ 19256 h 381413"/>
              <a:gd name="connsiteX0" fmla="*/ 0 w 17106900"/>
              <a:gd name="connsiteY0" fmla="*/ 333581 h 381413"/>
              <a:gd name="connsiteX1" fmla="*/ 647700 w 17106900"/>
              <a:gd name="connsiteY1" fmla="*/ 28781 h 381413"/>
              <a:gd name="connsiteX2" fmla="*/ 1343025 w 17106900"/>
              <a:gd name="connsiteY2" fmla="*/ 352631 h 381413"/>
              <a:gd name="connsiteX3" fmla="*/ 2009775 w 17106900"/>
              <a:gd name="connsiteY3" fmla="*/ 19256 h 381413"/>
              <a:gd name="connsiteX4" fmla="*/ 2724150 w 17106900"/>
              <a:gd name="connsiteY4" fmla="*/ 333581 h 381413"/>
              <a:gd name="connsiteX5" fmla="*/ 3381375 w 17106900"/>
              <a:gd name="connsiteY5" fmla="*/ 28781 h 381413"/>
              <a:gd name="connsiteX6" fmla="*/ 4095750 w 17106900"/>
              <a:gd name="connsiteY6" fmla="*/ 333581 h 381413"/>
              <a:gd name="connsiteX7" fmla="*/ 4781550 w 17106900"/>
              <a:gd name="connsiteY7" fmla="*/ 38306 h 381413"/>
              <a:gd name="connsiteX8" fmla="*/ 5505450 w 17106900"/>
              <a:gd name="connsiteY8" fmla="*/ 314531 h 381413"/>
              <a:gd name="connsiteX9" fmla="*/ 6143625 w 17106900"/>
              <a:gd name="connsiteY9" fmla="*/ 38306 h 381413"/>
              <a:gd name="connsiteX10" fmla="*/ 6896100 w 17106900"/>
              <a:gd name="connsiteY10" fmla="*/ 324056 h 381413"/>
              <a:gd name="connsiteX11" fmla="*/ 7458075 w 17106900"/>
              <a:gd name="connsiteY11" fmla="*/ 66881 h 381413"/>
              <a:gd name="connsiteX12" fmla="*/ 8181975 w 17106900"/>
              <a:gd name="connsiteY12" fmla="*/ 371681 h 381413"/>
              <a:gd name="connsiteX13" fmla="*/ 8905875 w 17106900"/>
              <a:gd name="connsiteY13" fmla="*/ 9731 h 381413"/>
              <a:gd name="connsiteX14" fmla="*/ 9582150 w 17106900"/>
              <a:gd name="connsiteY14" fmla="*/ 343106 h 381413"/>
              <a:gd name="connsiteX15" fmla="*/ 10220325 w 17106900"/>
              <a:gd name="connsiteY15" fmla="*/ 9731 h 381413"/>
              <a:gd name="connsiteX16" fmla="*/ 10972800 w 17106900"/>
              <a:gd name="connsiteY16" fmla="*/ 314531 h 381413"/>
              <a:gd name="connsiteX17" fmla="*/ 11677650 w 17106900"/>
              <a:gd name="connsiteY17" fmla="*/ 57356 h 381413"/>
              <a:gd name="connsiteX18" fmla="*/ 12306300 w 17106900"/>
              <a:gd name="connsiteY18" fmla="*/ 381206 h 381413"/>
              <a:gd name="connsiteX19" fmla="*/ 13001625 w 17106900"/>
              <a:gd name="connsiteY19" fmla="*/ 206 h 381413"/>
              <a:gd name="connsiteX20" fmla="*/ 13735050 w 17106900"/>
              <a:gd name="connsiteY20" fmla="*/ 324056 h 381413"/>
              <a:gd name="connsiteX21" fmla="*/ 14363700 w 17106900"/>
              <a:gd name="connsiteY21" fmla="*/ 57356 h 381413"/>
              <a:gd name="connsiteX22" fmla="*/ 15097125 w 17106900"/>
              <a:gd name="connsiteY22" fmla="*/ 324056 h 381413"/>
              <a:gd name="connsiteX23" fmla="*/ 15678150 w 17106900"/>
              <a:gd name="connsiteY23" fmla="*/ 47831 h 381413"/>
              <a:gd name="connsiteX24" fmla="*/ 16478250 w 17106900"/>
              <a:gd name="connsiteY24" fmla="*/ 343106 h 381413"/>
              <a:gd name="connsiteX25" fmla="*/ 17106900 w 17106900"/>
              <a:gd name="connsiteY25" fmla="*/ 19256 h 381413"/>
              <a:gd name="connsiteX0" fmla="*/ 0 w 17106900"/>
              <a:gd name="connsiteY0" fmla="*/ 333581 h 381413"/>
              <a:gd name="connsiteX1" fmla="*/ 647700 w 17106900"/>
              <a:gd name="connsiteY1" fmla="*/ 28781 h 381413"/>
              <a:gd name="connsiteX2" fmla="*/ 1343025 w 17106900"/>
              <a:gd name="connsiteY2" fmla="*/ 352631 h 381413"/>
              <a:gd name="connsiteX3" fmla="*/ 2009775 w 17106900"/>
              <a:gd name="connsiteY3" fmla="*/ 19256 h 381413"/>
              <a:gd name="connsiteX4" fmla="*/ 2724150 w 17106900"/>
              <a:gd name="connsiteY4" fmla="*/ 333581 h 381413"/>
              <a:gd name="connsiteX5" fmla="*/ 3381375 w 17106900"/>
              <a:gd name="connsiteY5" fmla="*/ 28781 h 381413"/>
              <a:gd name="connsiteX6" fmla="*/ 4095750 w 17106900"/>
              <a:gd name="connsiteY6" fmla="*/ 333581 h 381413"/>
              <a:gd name="connsiteX7" fmla="*/ 4781550 w 17106900"/>
              <a:gd name="connsiteY7" fmla="*/ 38306 h 381413"/>
              <a:gd name="connsiteX8" fmla="*/ 5505450 w 17106900"/>
              <a:gd name="connsiteY8" fmla="*/ 314531 h 381413"/>
              <a:gd name="connsiteX9" fmla="*/ 6143625 w 17106900"/>
              <a:gd name="connsiteY9" fmla="*/ 38306 h 381413"/>
              <a:gd name="connsiteX10" fmla="*/ 6896100 w 17106900"/>
              <a:gd name="connsiteY10" fmla="*/ 324056 h 381413"/>
              <a:gd name="connsiteX11" fmla="*/ 7553325 w 17106900"/>
              <a:gd name="connsiteY11" fmla="*/ 28781 h 381413"/>
              <a:gd name="connsiteX12" fmla="*/ 8181975 w 17106900"/>
              <a:gd name="connsiteY12" fmla="*/ 371681 h 381413"/>
              <a:gd name="connsiteX13" fmla="*/ 8905875 w 17106900"/>
              <a:gd name="connsiteY13" fmla="*/ 9731 h 381413"/>
              <a:gd name="connsiteX14" fmla="*/ 9582150 w 17106900"/>
              <a:gd name="connsiteY14" fmla="*/ 343106 h 381413"/>
              <a:gd name="connsiteX15" fmla="*/ 10220325 w 17106900"/>
              <a:gd name="connsiteY15" fmla="*/ 9731 h 381413"/>
              <a:gd name="connsiteX16" fmla="*/ 10972800 w 17106900"/>
              <a:gd name="connsiteY16" fmla="*/ 314531 h 381413"/>
              <a:gd name="connsiteX17" fmla="*/ 11677650 w 17106900"/>
              <a:gd name="connsiteY17" fmla="*/ 57356 h 381413"/>
              <a:gd name="connsiteX18" fmla="*/ 12306300 w 17106900"/>
              <a:gd name="connsiteY18" fmla="*/ 381206 h 381413"/>
              <a:gd name="connsiteX19" fmla="*/ 13001625 w 17106900"/>
              <a:gd name="connsiteY19" fmla="*/ 206 h 381413"/>
              <a:gd name="connsiteX20" fmla="*/ 13735050 w 17106900"/>
              <a:gd name="connsiteY20" fmla="*/ 324056 h 381413"/>
              <a:gd name="connsiteX21" fmla="*/ 14363700 w 17106900"/>
              <a:gd name="connsiteY21" fmla="*/ 57356 h 381413"/>
              <a:gd name="connsiteX22" fmla="*/ 15097125 w 17106900"/>
              <a:gd name="connsiteY22" fmla="*/ 324056 h 381413"/>
              <a:gd name="connsiteX23" fmla="*/ 15678150 w 17106900"/>
              <a:gd name="connsiteY23" fmla="*/ 47831 h 381413"/>
              <a:gd name="connsiteX24" fmla="*/ 16478250 w 17106900"/>
              <a:gd name="connsiteY24" fmla="*/ 343106 h 381413"/>
              <a:gd name="connsiteX25" fmla="*/ 17106900 w 17106900"/>
              <a:gd name="connsiteY25" fmla="*/ 19256 h 381413"/>
              <a:gd name="connsiteX0" fmla="*/ 0 w 17106900"/>
              <a:gd name="connsiteY0" fmla="*/ 333581 h 381413"/>
              <a:gd name="connsiteX1" fmla="*/ 647700 w 17106900"/>
              <a:gd name="connsiteY1" fmla="*/ 28781 h 381413"/>
              <a:gd name="connsiteX2" fmla="*/ 1343025 w 17106900"/>
              <a:gd name="connsiteY2" fmla="*/ 352631 h 381413"/>
              <a:gd name="connsiteX3" fmla="*/ 2009775 w 17106900"/>
              <a:gd name="connsiteY3" fmla="*/ 19256 h 381413"/>
              <a:gd name="connsiteX4" fmla="*/ 2724150 w 17106900"/>
              <a:gd name="connsiteY4" fmla="*/ 333581 h 381413"/>
              <a:gd name="connsiteX5" fmla="*/ 3381375 w 17106900"/>
              <a:gd name="connsiteY5" fmla="*/ 28781 h 381413"/>
              <a:gd name="connsiteX6" fmla="*/ 4095750 w 17106900"/>
              <a:gd name="connsiteY6" fmla="*/ 333581 h 381413"/>
              <a:gd name="connsiteX7" fmla="*/ 4781550 w 17106900"/>
              <a:gd name="connsiteY7" fmla="*/ 38306 h 381413"/>
              <a:gd name="connsiteX8" fmla="*/ 5505450 w 17106900"/>
              <a:gd name="connsiteY8" fmla="*/ 314531 h 381413"/>
              <a:gd name="connsiteX9" fmla="*/ 6143625 w 17106900"/>
              <a:gd name="connsiteY9" fmla="*/ 38306 h 381413"/>
              <a:gd name="connsiteX10" fmla="*/ 6896100 w 17106900"/>
              <a:gd name="connsiteY10" fmla="*/ 324056 h 381413"/>
              <a:gd name="connsiteX11" fmla="*/ 7553325 w 17106900"/>
              <a:gd name="connsiteY11" fmla="*/ 28781 h 381413"/>
              <a:gd name="connsiteX12" fmla="*/ 8181975 w 17106900"/>
              <a:gd name="connsiteY12" fmla="*/ 371681 h 381413"/>
              <a:gd name="connsiteX13" fmla="*/ 8867775 w 17106900"/>
              <a:gd name="connsiteY13" fmla="*/ 9731 h 381413"/>
              <a:gd name="connsiteX14" fmla="*/ 9582150 w 17106900"/>
              <a:gd name="connsiteY14" fmla="*/ 343106 h 381413"/>
              <a:gd name="connsiteX15" fmla="*/ 10220325 w 17106900"/>
              <a:gd name="connsiteY15" fmla="*/ 9731 h 381413"/>
              <a:gd name="connsiteX16" fmla="*/ 10972800 w 17106900"/>
              <a:gd name="connsiteY16" fmla="*/ 314531 h 381413"/>
              <a:gd name="connsiteX17" fmla="*/ 11677650 w 17106900"/>
              <a:gd name="connsiteY17" fmla="*/ 57356 h 381413"/>
              <a:gd name="connsiteX18" fmla="*/ 12306300 w 17106900"/>
              <a:gd name="connsiteY18" fmla="*/ 381206 h 381413"/>
              <a:gd name="connsiteX19" fmla="*/ 13001625 w 17106900"/>
              <a:gd name="connsiteY19" fmla="*/ 206 h 381413"/>
              <a:gd name="connsiteX20" fmla="*/ 13735050 w 17106900"/>
              <a:gd name="connsiteY20" fmla="*/ 324056 h 381413"/>
              <a:gd name="connsiteX21" fmla="*/ 14363700 w 17106900"/>
              <a:gd name="connsiteY21" fmla="*/ 57356 h 381413"/>
              <a:gd name="connsiteX22" fmla="*/ 15097125 w 17106900"/>
              <a:gd name="connsiteY22" fmla="*/ 324056 h 381413"/>
              <a:gd name="connsiteX23" fmla="*/ 15678150 w 17106900"/>
              <a:gd name="connsiteY23" fmla="*/ 47831 h 381413"/>
              <a:gd name="connsiteX24" fmla="*/ 16478250 w 17106900"/>
              <a:gd name="connsiteY24" fmla="*/ 343106 h 381413"/>
              <a:gd name="connsiteX25" fmla="*/ 17106900 w 17106900"/>
              <a:gd name="connsiteY25" fmla="*/ 19256 h 381413"/>
              <a:gd name="connsiteX0" fmla="*/ 0 w 17106900"/>
              <a:gd name="connsiteY0" fmla="*/ 333581 h 381413"/>
              <a:gd name="connsiteX1" fmla="*/ 647700 w 17106900"/>
              <a:gd name="connsiteY1" fmla="*/ 28781 h 381413"/>
              <a:gd name="connsiteX2" fmla="*/ 1343025 w 17106900"/>
              <a:gd name="connsiteY2" fmla="*/ 352631 h 381413"/>
              <a:gd name="connsiteX3" fmla="*/ 2009775 w 17106900"/>
              <a:gd name="connsiteY3" fmla="*/ 19256 h 381413"/>
              <a:gd name="connsiteX4" fmla="*/ 2724150 w 17106900"/>
              <a:gd name="connsiteY4" fmla="*/ 333581 h 381413"/>
              <a:gd name="connsiteX5" fmla="*/ 3381375 w 17106900"/>
              <a:gd name="connsiteY5" fmla="*/ 28781 h 381413"/>
              <a:gd name="connsiteX6" fmla="*/ 4095750 w 17106900"/>
              <a:gd name="connsiteY6" fmla="*/ 333581 h 381413"/>
              <a:gd name="connsiteX7" fmla="*/ 4781550 w 17106900"/>
              <a:gd name="connsiteY7" fmla="*/ 38306 h 381413"/>
              <a:gd name="connsiteX8" fmla="*/ 5505450 w 17106900"/>
              <a:gd name="connsiteY8" fmla="*/ 314531 h 381413"/>
              <a:gd name="connsiteX9" fmla="*/ 6143625 w 17106900"/>
              <a:gd name="connsiteY9" fmla="*/ 38306 h 381413"/>
              <a:gd name="connsiteX10" fmla="*/ 6896100 w 17106900"/>
              <a:gd name="connsiteY10" fmla="*/ 324056 h 381413"/>
              <a:gd name="connsiteX11" fmla="*/ 7505700 w 17106900"/>
              <a:gd name="connsiteY11" fmla="*/ 19256 h 381413"/>
              <a:gd name="connsiteX12" fmla="*/ 8181975 w 17106900"/>
              <a:gd name="connsiteY12" fmla="*/ 371681 h 381413"/>
              <a:gd name="connsiteX13" fmla="*/ 8867775 w 17106900"/>
              <a:gd name="connsiteY13" fmla="*/ 9731 h 381413"/>
              <a:gd name="connsiteX14" fmla="*/ 9582150 w 17106900"/>
              <a:gd name="connsiteY14" fmla="*/ 343106 h 381413"/>
              <a:gd name="connsiteX15" fmla="*/ 10220325 w 17106900"/>
              <a:gd name="connsiteY15" fmla="*/ 9731 h 381413"/>
              <a:gd name="connsiteX16" fmla="*/ 10972800 w 17106900"/>
              <a:gd name="connsiteY16" fmla="*/ 314531 h 381413"/>
              <a:gd name="connsiteX17" fmla="*/ 11677650 w 17106900"/>
              <a:gd name="connsiteY17" fmla="*/ 57356 h 381413"/>
              <a:gd name="connsiteX18" fmla="*/ 12306300 w 17106900"/>
              <a:gd name="connsiteY18" fmla="*/ 381206 h 381413"/>
              <a:gd name="connsiteX19" fmla="*/ 13001625 w 17106900"/>
              <a:gd name="connsiteY19" fmla="*/ 206 h 381413"/>
              <a:gd name="connsiteX20" fmla="*/ 13735050 w 17106900"/>
              <a:gd name="connsiteY20" fmla="*/ 324056 h 381413"/>
              <a:gd name="connsiteX21" fmla="*/ 14363700 w 17106900"/>
              <a:gd name="connsiteY21" fmla="*/ 57356 h 381413"/>
              <a:gd name="connsiteX22" fmla="*/ 15097125 w 17106900"/>
              <a:gd name="connsiteY22" fmla="*/ 324056 h 381413"/>
              <a:gd name="connsiteX23" fmla="*/ 15678150 w 17106900"/>
              <a:gd name="connsiteY23" fmla="*/ 47831 h 381413"/>
              <a:gd name="connsiteX24" fmla="*/ 16478250 w 17106900"/>
              <a:gd name="connsiteY24" fmla="*/ 343106 h 381413"/>
              <a:gd name="connsiteX25" fmla="*/ 17106900 w 17106900"/>
              <a:gd name="connsiteY25" fmla="*/ 19256 h 381413"/>
              <a:gd name="connsiteX0" fmla="*/ 0 w 17106900"/>
              <a:gd name="connsiteY0" fmla="*/ 333581 h 381413"/>
              <a:gd name="connsiteX1" fmla="*/ 647700 w 17106900"/>
              <a:gd name="connsiteY1" fmla="*/ 28781 h 381413"/>
              <a:gd name="connsiteX2" fmla="*/ 1343025 w 17106900"/>
              <a:gd name="connsiteY2" fmla="*/ 352631 h 381413"/>
              <a:gd name="connsiteX3" fmla="*/ 2009775 w 17106900"/>
              <a:gd name="connsiteY3" fmla="*/ 19256 h 381413"/>
              <a:gd name="connsiteX4" fmla="*/ 2724150 w 17106900"/>
              <a:gd name="connsiteY4" fmla="*/ 333581 h 381413"/>
              <a:gd name="connsiteX5" fmla="*/ 3381375 w 17106900"/>
              <a:gd name="connsiteY5" fmla="*/ 28781 h 381413"/>
              <a:gd name="connsiteX6" fmla="*/ 4095750 w 17106900"/>
              <a:gd name="connsiteY6" fmla="*/ 333581 h 381413"/>
              <a:gd name="connsiteX7" fmla="*/ 4781550 w 17106900"/>
              <a:gd name="connsiteY7" fmla="*/ 38306 h 381413"/>
              <a:gd name="connsiteX8" fmla="*/ 5505450 w 17106900"/>
              <a:gd name="connsiteY8" fmla="*/ 314531 h 381413"/>
              <a:gd name="connsiteX9" fmla="*/ 6143625 w 17106900"/>
              <a:gd name="connsiteY9" fmla="*/ 38306 h 381413"/>
              <a:gd name="connsiteX10" fmla="*/ 6896100 w 17106900"/>
              <a:gd name="connsiteY10" fmla="*/ 324056 h 381413"/>
              <a:gd name="connsiteX11" fmla="*/ 7505700 w 17106900"/>
              <a:gd name="connsiteY11" fmla="*/ 19256 h 381413"/>
              <a:gd name="connsiteX12" fmla="*/ 8201025 w 17106900"/>
              <a:gd name="connsiteY12" fmla="*/ 352631 h 381413"/>
              <a:gd name="connsiteX13" fmla="*/ 8867775 w 17106900"/>
              <a:gd name="connsiteY13" fmla="*/ 9731 h 381413"/>
              <a:gd name="connsiteX14" fmla="*/ 9582150 w 17106900"/>
              <a:gd name="connsiteY14" fmla="*/ 343106 h 381413"/>
              <a:gd name="connsiteX15" fmla="*/ 10220325 w 17106900"/>
              <a:gd name="connsiteY15" fmla="*/ 9731 h 381413"/>
              <a:gd name="connsiteX16" fmla="*/ 10972800 w 17106900"/>
              <a:gd name="connsiteY16" fmla="*/ 314531 h 381413"/>
              <a:gd name="connsiteX17" fmla="*/ 11677650 w 17106900"/>
              <a:gd name="connsiteY17" fmla="*/ 57356 h 381413"/>
              <a:gd name="connsiteX18" fmla="*/ 12306300 w 17106900"/>
              <a:gd name="connsiteY18" fmla="*/ 381206 h 381413"/>
              <a:gd name="connsiteX19" fmla="*/ 13001625 w 17106900"/>
              <a:gd name="connsiteY19" fmla="*/ 206 h 381413"/>
              <a:gd name="connsiteX20" fmla="*/ 13735050 w 17106900"/>
              <a:gd name="connsiteY20" fmla="*/ 324056 h 381413"/>
              <a:gd name="connsiteX21" fmla="*/ 14363700 w 17106900"/>
              <a:gd name="connsiteY21" fmla="*/ 57356 h 381413"/>
              <a:gd name="connsiteX22" fmla="*/ 15097125 w 17106900"/>
              <a:gd name="connsiteY22" fmla="*/ 324056 h 381413"/>
              <a:gd name="connsiteX23" fmla="*/ 15678150 w 17106900"/>
              <a:gd name="connsiteY23" fmla="*/ 47831 h 381413"/>
              <a:gd name="connsiteX24" fmla="*/ 16478250 w 17106900"/>
              <a:gd name="connsiteY24" fmla="*/ 343106 h 381413"/>
              <a:gd name="connsiteX25" fmla="*/ 17106900 w 17106900"/>
              <a:gd name="connsiteY25" fmla="*/ 19256 h 381413"/>
              <a:gd name="connsiteX0" fmla="*/ 0 w 17106900"/>
              <a:gd name="connsiteY0" fmla="*/ 333581 h 381413"/>
              <a:gd name="connsiteX1" fmla="*/ 647700 w 17106900"/>
              <a:gd name="connsiteY1" fmla="*/ 28781 h 381413"/>
              <a:gd name="connsiteX2" fmla="*/ 1343025 w 17106900"/>
              <a:gd name="connsiteY2" fmla="*/ 352631 h 381413"/>
              <a:gd name="connsiteX3" fmla="*/ 2009775 w 17106900"/>
              <a:gd name="connsiteY3" fmla="*/ 19256 h 381413"/>
              <a:gd name="connsiteX4" fmla="*/ 2724150 w 17106900"/>
              <a:gd name="connsiteY4" fmla="*/ 333581 h 381413"/>
              <a:gd name="connsiteX5" fmla="*/ 3381375 w 17106900"/>
              <a:gd name="connsiteY5" fmla="*/ 28781 h 381413"/>
              <a:gd name="connsiteX6" fmla="*/ 4095750 w 17106900"/>
              <a:gd name="connsiteY6" fmla="*/ 333581 h 381413"/>
              <a:gd name="connsiteX7" fmla="*/ 4781550 w 17106900"/>
              <a:gd name="connsiteY7" fmla="*/ 38306 h 381413"/>
              <a:gd name="connsiteX8" fmla="*/ 5438775 w 17106900"/>
              <a:gd name="connsiteY8" fmla="*/ 343106 h 381413"/>
              <a:gd name="connsiteX9" fmla="*/ 6143625 w 17106900"/>
              <a:gd name="connsiteY9" fmla="*/ 38306 h 381413"/>
              <a:gd name="connsiteX10" fmla="*/ 6896100 w 17106900"/>
              <a:gd name="connsiteY10" fmla="*/ 324056 h 381413"/>
              <a:gd name="connsiteX11" fmla="*/ 7505700 w 17106900"/>
              <a:gd name="connsiteY11" fmla="*/ 19256 h 381413"/>
              <a:gd name="connsiteX12" fmla="*/ 8201025 w 17106900"/>
              <a:gd name="connsiteY12" fmla="*/ 352631 h 381413"/>
              <a:gd name="connsiteX13" fmla="*/ 8867775 w 17106900"/>
              <a:gd name="connsiteY13" fmla="*/ 9731 h 381413"/>
              <a:gd name="connsiteX14" fmla="*/ 9582150 w 17106900"/>
              <a:gd name="connsiteY14" fmla="*/ 343106 h 381413"/>
              <a:gd name="connsiteX15" fmla="*/ 10220325 w 17106900"/>
              <a:gd name="connsiteY15" fmla="*/ 9731 h 381413"/>
              <a:gd name="connsiteX16" fmla="*/ 10972800 w 17106900"/>
              <a:gd name="connsiteY16" fmla="*/ 314531 h 381413"/>
              <a:gd name="connsiteX17" fmla="*/ 11677650 w 17106900"/>
              <a:gd name="connsiteY17" fmla="*/ 57356 h 381413"/>
              <a:gd name="connsiteX18" fmla="*/ 12306300 w 17106900"/>
              <a:gd name="connsiteY18" fmla="*/ 381206 h 381413"/>
              <a:gd name="connsiteX19" fmla="*/ 13001625 w 17106900"/>
              <a:gd name="connsiteY19" fmla="*/ 206 h 381413"/>
              <a:gd name="connsiteX20" fmla="*/ 13735050 w 17106900"/>
              <a:gd name="connsiteY20" fmla="*/ 324056 h 381413"/>
              <a:gd name="connsiteX21" fmla="*/ 14363700 w 17106900"/>
              <a:gd name="connsiteY21" fmla="*/ 57356 h 381413"/>
              <a:gd name="connsiteX22" fmla="*/ 15097125 w 17106900"/>
              <a:gd name="connsiteY22" fmla="*/ 324056 h 381413"/>
              <a:gd name="connsiteX23" fmla="*/ 15678150 w 17106900"/>
              <a:gd name="connsiteY23" fmla="*/ 47831 h 381413"/>
              <a:gd name="connsiteX24" fmla="*/ 16478250 w 17106900"/>
              <a:gd name="connsiteY24" fmla="*/ 343106 h 381413"/>
              <a:gd name="connsiteX25" fmla="*/ 17106900 w 17106900"/>
              <a:gd name="connsiteY25" fmla="*/ 19256 h 381413"/>
              <a:gd name="connsiteX0" fmla="*/ 0 w 17106900"/>
              <a:gd name="connsiteY0" fmla="*/ 333581 h 381346"/>
              <a:gd name="connsiteX1" fmla="*/ 647700 w 17106900"/>
              <a:gd name="connsiteY1" fmla="*/ 28781 h 381346"/>
              <a:gd name="connsiteX2" fmla="*/ 1343025 w 17106900"/>
              <a:gd name="connsiteY2" fmla="*/ 352631 h 381346"/>
              <a:gd name="connsiteX3" fmla="*/ 2009775 w 17106900"/>
              <a:gd name="connsiteY3" fmla="*/ 19256 h 381346"/>
              <a:gd name="connsiteX4" fmla="*/ 2724150 w 17106900"/>
              <a:gd name="connsiteY4" fmla="*/ 333581 h 381346"/>
              <a:gd name="connsiteX5" fmla="*/ 3381375 w 17106900"/>
              <a:gd name="connsiteY5" fmla="*/ 28781 h 381346"/>
              <a:gd name="connsiteX6" fmla="*/ 4095750 w 17106900"/>
              <a:gd name="connsiteY6" fmla="*/ 333581 h 381346"/>
              <a:gd name="connsiteX7" fmla="*/ 4781550 w 17106900"/>
              <a:gd name="connsiteY7" fmla="*/ 38306 h 381346"/>
              <a:gd name="connsiteX8" fmla="*/ 5438775 w 17106900"/>
              <a:gd name="connsiteY8" fmla="*/ 343106 h 381346"/>
              <a:gd name="connsiteX9" fmla="*/ 6143625 w 17106900"/>
              <a:gd name="connsiteY9" fmla="*/ 38306 h 381346"/>
              <a:gd name="connsiteX10" fmla="*/ 6896100 w 17106900"/>
              <a:gd name="connsiteY10" fmla="*/ 324056 h 381346"/>
              <a:gd name="connsiteX11" fmla="*/ 7505700 w 17106900"/>
              <a:gd name="connsiteY11" fmla="*/ 19256 h 381346"/>
              <a:gd name="connsiteX12" fmla="*/ 8201025 w 17106900"/>
              <a:gd name="connsiteY12" fmla="*/ 352631 h 381346"/>
              <a:gd name="connsiteX13" fmla="*/ 8867775 w 17106900"/>
              <a:gd name="connsiteY13" fmla="*/ 9731 h 381346"/>
              <a:gd name="connsiteX14" fmla="*/ 9582150 w 17106900"/>
              <a:gd name="connsiteY14" fmla="*/ 343106 h 381346"/>
              <a:gd name="connsiteX15" fmla="*/ 10220325 w 17106900"/>
              <a:gd name="connsiteY15" fmla="*/ 9731 h 381346"/>
              <a:gd name="connsiteX16" fmla="*/ 10972800 w 17106900"/>
              <a:gd name="connsiteY16" fmla="*/ 314531 h 381346"/>
              <a:gd name="connsiteX17" fmla="*/ 11610975 w 17106900"/>
              <a:gd name="connsiteY17" fmla="*/ 47831 h 381346"/>
              <a:gd name="connsiteX18" fmla="*/ 12306300 w 17106900"/>
              <a:gd name="connsiteY18" fmla="*/ 381206 h 381346"/>
              <a:gd name="connsiteX19" fmla="*/ 13001625 w 17106900"/>
              <a:gd name="connsiteY19" fmla="*/ 206 h 381346"/>
              <a:gd name="connsiteX20" fmla="*/ 13735050 w 17106900"/>
              <a:gd name="connsiteY20" fmla="*/ 324056 h 381346"/>
              <a:gd name="connsiteX21" fmla="*/ 14363700 w 17106900"/>
              <a:gd name="connsiteY21" fmla="*/ 57356 h 381346"/>
              <a:gd name="connsiteX22" fmla="*/ 15097125 w 17106900"/>
              <a:gd name="connsiteY22" fmla="*/ 324056 h 381346"/>
              <a:gd name="connsiteX23" fmla="*/ 15678150 w 17106900"/>
              <a:gd name="connsiteY23" fmla="*/ 47831 h 381346"/>
              <a:gd name="connsiteX24" fmla="*/ 16478250 w 17106900"/>
              <a:gd name="connsiteY24" fmla="*/ 343106 h 381346"/>
              <a:gd name="connsiteX25" fmla="*/ 17106900 w 17106900"/>
              <a:gd name="connsiteY25" fmla="*/ 19256 h 381346"/>
              <a:gd name="connsiteX0" fmla="*/ 0 w 17106900"/>
              <a:gd name="connsiteY0" fmla="*/ 333428 h 352629"/>
              <a:gd name="connsiteX1" fmla="*/ 647700 w 17106900"/>
              <a:gd name="connsiteY1" fmla="*/ 28628 h 352629"/>
              <a:gd name="connsiteX2" fmla="*/ 1343025 w 17106900"/>
              <a:gd name="connsiteY2" fmla="*/ 352478 h 352629"/>
              <a:gd name="connsiteX3" fmla="*/ 2009775 w 17106900"/>
              <a:gd name="connsiteY3" fmla="*/ 19103 h 352629"/>
              <a:gd name="connsiteX4" fmla="*/ 2724150 w 17106900"/>
              <a:gd name="connsiteY4" fmla="*/ 333428 h 352629"/>
              <a:gd name="connsiteX5" fmla="*/ 3381375 w 17106900"/>
              <a:gd name="connsiteY5" fmla="*/ 28628 h 352629"/>
              <a:gd name="connsiteX6" fmla="*/ 4095750 w 17106900"/>
              <a:gd name="connsiteY6" fmla="*/ 333428 h 352629"/>
              <a:gd name="connsiteX7" fmla="*/ 4781550 w 17106900"/>
              <a:gd name="connsiteY7" fmla="*/ 38153 h 352629"/>
              <a:gd name="connsiteX8" fmla="*/ 5438775 w 17106900"/>
              <a:gd name="connsiteY8" fmla="*/ 342953 h 352629"/>
              <a:gd name="connsiteX9" fmla="*/ 6143625 w 17106900"/>
              <a:gd name="connsiteY9" fmla="*/ 38153 h 352629"/>
              <a:gd name="connsiteX10" fmla="*/ 6896100 w 17106900"/>
              <a:gd name="connsiteY10" fmla="*/ 323903 h 352629"/>
              <a:gd name="connsiteX11" fmla="*/ 7505700 w 17106900"/>
              <a:gd name="connsiteY11" fmla="*/ 19103 h 352629"/>
              <a:gd name="connsiteX12" fmla="*/ 8201025 w 17106900"/>
              <a:gd name="connsiteY12" fmla="*/ 352478 h 352629"/>
              <a:gd name="connsiteX13" fmla="*/ 8867775 w 17106900"/>
              <a:gd name="connsiteY13" fmla="*/ 9578 h 352629"/>
              <a:gd name="connsiteX14" fmla="*/ 9582150 w 17106900"/>
              <a:gd name="connsiteY14" fmla="*/ 342953 h 352629"/>
              <a:gd name="connsiteX15" fmla="*/ 10220325 w 17106900"/>
              <a:gd name="connsiteY15" fmla="*/ 9578 h 352629"/>
              <a:gd name="connsiteX16" fmla="*/ 10972800 w 17106900"/>
              <a:gd name="connsiteY16" fmla="*/ 314378 h 352629"/>
              <a:gd name="connsiteX17" fmla="*/ 11610975 w 17106900"/>
              <a:gd name="connsiteY17" fmla="*/ 47678 h 352629"/>
              <a:gd name="connsiteX18" fmla="*/ 12306300 w 17106900"/>
              <a:gd name="connsiteY18" fmla="*/ 352478 h 352629"/>
              <a:gd name="connsiteX19" fmla="*/ 13001625 w 17106900"/>
              <a:gd name="connsiteY19" fmla="*/ 53 h 352629"/>
              <a:gd name="connsiteX20" fmla="*/ 13735050 w 17106900"/>
              <a:gd name="connsiteY20" fmla="*/ 323903 h 352629"/>
              <a:gd name="connsiteX21" fmla="*/ 14363700 w 17106900"/>
              <a:gd name="connsiteY21" fmla="*/ 57203 h 352629"/>
              <a:gd name="connsiteX22" fmla="*/ 15097125 w 17106900"/>
              <a:gd name="connsiteY22" fmla="*/ 323903 h 352629"/>
              <a:gd name="connsiteX23" fmla="*/ 15678150 w 17106900"/>
              <a:gd name="connsiteY23" fmla="*/ 47678 h 352629"/>
              <a:gd name="connsiteX24" fmla="*/ 16478250 w 17106900"/>
              <a:gd name="connsiteY24" fmla="*/ 342953 h 352629"/>
              <a:gd name="connsiteX25" fmla="*/ 17106900 w 17106900"/>
              <a:gd name="connsiteY25" fmla="*/ 19103 h 352629"/>
              <a:gd name="connsiteX0" fmla="*/ 0 w 17106900"/>
              <a:gd name="connsiteY0" fmla="*/ 333381 h 352582"/>
              <a:gd name="connsiteX1" fmla="*/ 647700 w 17106900"/>
              <a:gd name="connsiteY1" fmla="*/ 28581 h 352582"/>
              <a:gd name="connsiteX2" fmla="*/ 1343025 w 17106900"/>
              <a:gd name="connsiteY2" fmla="*/ 352431 h 352582"/>
              <a:gd name="connsiteX3" fmla="*/ 2009775 w 17106900"/>
              <a:gd name="connsiteY3" fmla="*/ 19056 h 352582"/>
              <a:gd name="connsiteX4" fmla="*/ 2724150 w 17106900"/>
              <a:gd name="connsiteY4" fmla="*/ 333381 h 352582"/>
              <a:gd name="connsiteX5" fmla="*/ 3381375 w 17106900"/>
              <a:gd name="connsiteY5" fmla="*/ 28581 h 352582"/>
              <a:gd name="connsiteX6" fmla="*/ 4095750 w 17106900"/>
              <a:gd name="connsiteY6" fmla="*/ 333381 h 352582"/>
              <a:gd name="connsiteX7" fmla="*/ 4781550 w 17106900"/>
              <a:gd name="connsiteY7" fmla="*/ 38106 h 352582"/>
              <a:gd name="connsiteX8" fmla="*/ 5438775 w 17106900"/>
              <a:gd name="connsiteY8" fmla="*/ 342906 h 352582"/>
              <a:gd name="connsiteX9" fmla="*/ 6143625 w 17106900"/>
              <a:gd name="connsiteY9" fmla="*/ 38106 h 352582"/>
              <a:gd name="connsiteX10" fmla="*/ 6896100 w 17106900"/>
              <a:gd name="connsiteY10" fmla="*/ 323856 h 352582"/>
              <a:gd name="connsiteX11" fmla="*/ 7505700 w 17106900"/>
              <a:gd name="connsiteY11" fmla="*/ 19056 h 352582"/>
              <a:gd name="connsiteX12" fmla="*/ 8201025 w 17106900"/>
              <a:gd name="connsiteY12" fmla="*/ 352431 h 352582"/>
              <a:gd name="connsiteX13" fmla="*/ 8867775 w 17106900"/>
              <a:gd name="connsiteY13" fmla="*/ 9531 h 352582"/>
              <a:gd name="connsiteX14" fmla="*/ 9582150 w 17106900"/>
              <a:gd name="connsiteY14" fmla="*/ 342906 h 352582"/>
              <a:gd name="connsiteX15" fmla="*/ 10220325 w 17106900"/>
              <a:gd name="connsiteY15" fmla="*/ 9531 h 352582"/>
              <a:gd name="connsiteX16" fmla="*/ 10972800 w 17106900"/>
              <a:gd name="connsiteY16" fmla="*/ 314331 h 352582"/>
              <a:gd name="connsiteX17" fmla="*/ 11610975 w 17106900"/>
              <a:gd name="connsiteY17" fmla="*/ 47631 h 352582"/>
              <a:gd name="connsiteX18" fmla="*/ 12306300 w 17106900"/>
              <a:gd name="connsiteY18" fmla="*/ 352431 h 352582"/>
              <a:gd name="connsiteX19" fmla="*/ 13001625 w 17106900"/>
              <a:gd name="connsiteY19" fmla="*/ 6 h 352582"/>
              <a:gd name="connsiteX20" fmla="*/ 13687425 w 17106900"/>
              <a:gd name="connsiteY20" fmla="*/ 342906 h 352582"/>
              <a:gd name="connsiteX21" fmla="*/ 14363700 w 17106900"/>
              <a:gd name="connsiteY21" fmla="*/ 57156 h 352582"/>
              <a:gd name="connsiteX22" fmla="*/ 15097125 w 17106900"/>
              <a:gd name="connsiteY22" fmla="*/ 323856 h 352582"/>
              <a:gd name="connsiteX23" fmla="*/ 15678150 w 17106900"/>
              <a:gd name="connsiteY23" fmla="*/ 47631 h 352582"/>
              <a:gd name="connsiteX24" fmla="*/ 16478250 w 17106900"/>
              <a:gd name="connsiteY24" fmla="*/ 342906 h 352582"/>
              <a:gd name="connsiteX25" fmla="*/ 17106900 w 17106900"/>
              <a:gd name="connsiteY25" fmla="*/ 19056 h 352582"/>
              <a:gd name="connsiteX0" fmla="*/ 0 w 17106900"/>
              <a:gd name="connsiteY0" fmla="*/ 333381 h 352582"/>
              <a:gd name="connsiteX1" fmla="*/ 647700 w 17106900"/>
              <a:gd name="connsiteY1" fmla="*/ 28581 h 352582"/>
              <a:gd name="connsiteX2" fmla="*/ 1343025 w 17106900"/>
              <a:gd name="connsiteY2" fmla="*/ 352431 h 352582"/>
              <a:gd name="connsiteX3" fmla="*/ 2009775 w 17106900"/>
              <a:gd name="connsiteY3" fmla="*/ 19056 h 352582"/>
              <a:gd name="connsiteX4" fmla="*/ 2724150 w 17106900"/>
              <a:gd name="connsiteY4" fmla="*/ 333381 h 352582"/>
              <a:gd name="connsiteX5" fmla="*/ 3381375 w 17106900"/>
              <a:gd name="connsiteY5" fmla="*/ 28581 h 352582"/>
              <a:gd name="connsiteX6" fmla="*/ 4095750 w 17106900"/>
              <a:gd name="connsiteY6" fmla="*/ 333381 h 352582"/>
              <a:gd name="connsiteX7" fmla="*/ 4781550 w 17106900"/>
              <a:gd name="connsiteY7" fmla="*/ 38106 h 352582"/>
              <a:gd name="connsiteX8" fmla="*/ 5438775 w 17106900"/>
              <a:gd name="connsiteY8" fmla="*/ 342906 h 352582"/>
              <a:gd name="connsiteX9" fmla="*/ 6143625 w 17106900"/>
              <a:gd name="connsiteY9" fmla="*/ 38106 h 352582"/>
              <a:gd name="connsiteX10" fmla="*/ 6896100 w 17106900"/>
              <a:gd name="connsiteY10" fmla="*/ 323856 h 352582"/>
              <a:gd name="connsiteX11" fmla="*/ 7505700 w 17106900"/>
              <a:gd name="connsiteY11" fmla="*/ 19056 h 352582"/>
              <a:gd name="connsiteX12" fmla="*/ 8201025 w 17106900"/>
              <a:gd name="connsiteY12" fmla="*/ 352431 h 352582"/>
              <a:gd name="connsiteX13" fmla="*/ 8867775 w 17106900"/>
              <a:gd name="connsiteY13" fmla="*/ 9531 h 352582"/>
              <a:gd name="connsiteX14" fmla="*/ 9582150 w 17106900"/>
              <a:gd name="connsiteY14" fmla="*/ 342906 h 352582"/>
              <a:gd name="connsiteX15" fmla="*/ 10220325 w 17106900"/>
              <a:gd name="connsiteY15" fmla="*/ 9531 h 352582"/>
              <a:gd name="connsiteX16" fmla="*/ 10972800 w 17106900"/>
              <a:gd name="connsiteY16" fmla="*/ 314331 h 352582"/>
              <a:gd name="connsiteX17" fmla="*/ 11610975 w 17106900"/>
              <a:gd name="connsiteY17" fmla="*/ 47631 h 352582"/>
              <a:gd name="connsiteX18" fmla="*/ 12306300 w 17106900"/>
              <a:gd name="connsiteY18" fmla="*/ 352431 h 352582"/>
              <a:gd name="connsiteX19" fmla="*/ 13001625 w 17106900"/>
              <a:gd name="connsiteY19" fmla="*/ 6 h 352582"/>
              <a:gd name="connsiteX20" fmla="*/ 13687425 w 17106900"/>
              <a:gd name="connsiteY20" fmla="*/ 342906 h 352582"/>
              <a:gd name="connsiteX21" fmla="*/ 14363700 w 17106900"/>
              <a:gd name="connsiteY21" fmla="*/ 57156 h 352582"/>
              <a:gd name="connsiteX22" fmla="*/ 15049500 w 17106900"/>
              <a:gd name="connsiteY22" fmla="*/ 352431 h 352582"/>
              <a:gd name="connsiteX23" fmla="*/ 15678150 w 17106900"/>
              <a:gd name="connsiteY23" fmla="*/ 47631 h 352582"/>
              <a:gd name="connsiteX24" fmla="*/ 16478250 w 17106900"/>
              <a:gd name="connsiteY24" fmla="*/ 342906 h 352582"/>
              <a:gd name="connsiteX25" fmla="*/ 17106900 w 17106900"/>
              <a:gd name="connsiteY25" fmla="*/ 19056 h 352582"/>
              <a:gd name="connsiteX0" fmla="*/ 0 w 17106900"/>
              <a:gd name="connsiteY0" fmla="*/ 333381 h 352582"/>
              <a:gd name="connsiteX1" fmla="*/ 647700 w 17106900"/>
              <a:gd name="connsiteY1" fmla="*/ 28581 h 352582"/>
              <a:gd name="connsiteX2" fmla="*/ 1343025 w 17106900"/>
              <a:gd name="connsiteY2" fmla="*/ 352431 h 352582"/>
              <a:gd name="connsiteX3" fmla="*/ 2009775 w 17106900"/>
              <a:gd name="connsiteY3" fmla="*/ 19056 h 352582"/>
              <a:gd name="connsiteX4" fmla="*/ 2724150 w 17106900"/>
              <a:gd name="connsiteY4" fmla="*/ 333381 h 352582"/>
              <a:gd name="connsiteX5" fmla="*/ 3381375 w 17106900"/>
              <a:gd name="connsiteY5" fmla="*/ 28581 h 352582"/>
              <a:gd name="connsiteX6" fmla="*/ 4095750 w 17106900"/>
              <a:gd name="connsiteY6" fmla="*/ 333381 h 352582"/>
              <a:gd name="connsiteX7" fmla="*/ 4781550 w 17106900"/>
              <a:gd name="connsiteY7" fmla="*/ 38106 h 352582"/>
              <a:gd name="connsiteX8" fmla="*/ 5438775 w 17106900"/>
              <a:gd name="connsiteY8" fmla="*/ 342906 h 352582"/>
              <a:gd name="connsiteX9" fmla="*/ 6143625 w 17106900"/>
              <a:gd name="connsiteY9" fmla="*/ 38106 h 352582"/>
              <a:gd name="connsiteX10" fmla="*/ 6896100 w 17106900"/>
              <a:gd name="connsiteY10" fmla="*/ 323856 h 352582"/>
              <a:gd name="connsiteX11" fmla="*/ 7505700 w 17106900"/>
              <a:gd name="connsiteY11" fmla="*/ 19056 h 352582"/>
              <a:gd name="connsiteX12" fmla="*/ 8201025 w 17106900"/>
              <a:gd name="connsiteY12" fmla="*/ 352431 h 352582"/>
              <a:gd name="connsiteX13" fmla="*/ 8867775 w 17106900"/>
              <a:gd name="connsiteY13" fmla="*/ 9531 h 352582"/>
              <a:gd name="connsiteX14" fmla="*/ 9582150 w 17106900"/>
              <a:gd name="connsiteY14" fmla="*/ 342906 h 352582"/>
              <a:gd name="connsiteX15" fmla="*/ 10220325 w 17106900"/>
              <a:gd name="connsiteY15" fmla="*/ 9531 h 352582"/>
              <a:gd name="connsiteX16" fmla="*/ 10972800 w 17106900"/>
              <a:gd name="connsiteY16" fmla="*/ 314331 h 352582"/>
              <a:gd name="connsiteX17" fmla="*/ 11610975 w 17106900"/>
              <a:gd name="connsiteY17" fmla="*/ 47631 h 352582"/>
              <a:gd name="connsiteX18" fmla="*/ 12306300 w 17106900"/>
              <a:gd name="connsiteY18" fmla="*/ 352431 h 352582"/>
              <a:gd name="connsiteX19" fmla="*/ 13001625 w 17106900"/>
              <a:gd name="connsiteY19" fmla="*/ 6 h 352582"/>
              <a:gd name="connsiteX20" fmla="*/ 13687425 w 17106900"/>
              <a:gd name="connsiteY20" fmla="*/ 342906 h 352582"/>
              <a:gd name="connsiteX21" fmla="*/ 14363700 w 17106900"/>
              <a:gd name="connsiteY21" fmla="*/ 57156 h 352582"/>
              <a:gd name="connsiteX22" fmla="*/ 15049500 w 17106900"/>
              <a:gd name="connsiteY22" fmla="*/ 352431 h 352582"/>
              <a:gd name="connsiteX23" fmla="*/ 15735300 w 17106900"/>
              <a:gd name="connsiteY23" fmla="*/ 47631 h 352582"/>
              <a:gd name="connsiteX24" fmla="*/ 16478250 w 17106900"/>
              <a:gd name="connsiteY24" fmla="*/ 342906 h 352582"/>
              <a:gd name="connsiteX25" fmla="*/ 17106900 w 17106900"/>
              <a:gd name="connsiteY25" fmla="*/ 19056 h 35258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Lst>
            <a:rect l="l" t="t" r="r" b="b"/>
            <a:pathLst>
              <a:path w="17106900" h="352582">
                <a:moveTo>
                  <a:pt x="0" y="333381"/>
                </a:moveTo>
                <a:cubicBezTo>
                  <a:pt x="211931" y="179393"/>
                  <a:pt x="423863" y="25406"/>
                  <a:pt x="647700" y="28581"/>
                </a:cubicBezTo>
                <a:cubicBezTo>
                  <a:pt x="871537" y="31756"/>
                  <a:pt x="1116013" y="354018"/>
                  <a:pt x="1343025" y="352431"/>
                </a:cubicBezTo>
                <a:cubicBezTo>
                  <a:pt x="1570037" y="350844"/>
                  <a:pt x="1779588" y="22231"/>
                  <a:pt x="2009775" y="19056"/>
                </a:cubicBezTo>
                <a:cubicBezTo>
                  <a:pt x="2239962" y="15881"/>
                  <a:pt x="2495550" y="331794"/>
                  <a:pt x="2724150" y="333381"/>
                </a:cubicBezTo>
                <a:cubicBezTo>
                  <a:pt x="2952750" y="334968"/>
                  <a:pt x="3152775" y="28581"/>
                  <a:pt x="3381375" y="28581"/>
                </a:cubicBezTo>
                <a:cubicBezTo>
                  <a:pt x="3609975" y="28581"/>
                  <a:pt x="3862388" y="331794"/>
                  <a:pt x="4095750" y="333381"/>
                </a:cubicBezTo>
                <a:cubicBezTo>
                  <a:pt x="4329112" y="334968"/>
                  <a:pt x="4557713" y="36519"/>
                  <a:pt x="4781550" y="38106"/>
                </a:cubicBezTo>
                <a:cubicBezTo>
                  <a:pt x="5005388" y="39694"/>
                  <a:pt x="5211763" y="342906"/>
                  <a:pt x="5438775" y="342906"/>
                </a:cubicBezTo>
                <a:cubicBezTo>
                  <a:pt x="5665787" y="342906"/>
                  <a:pt x="5900738" y="41281"/>
                  <a:pt x="6143625" y="38106"/>
                </a:cubicBezTo>
                <a:cubicBezTo>
                  <a:pt x="6386512" y="34931"/>
                  <a:pt x="6669088" y="327031"/>
                  <a:pt x="6896100" y="323856"/>
                </a:cubicBezTo>
                <a:cubicBezTo>
                  <a:pt x="7123112" y="320681"/>
                  <a:pt x="7288213" y="14294"/>
                  <a:pt x="7505700" y="19056"/>
                </a:cubicBezTo>
                <a:cubicBezTo>
                  <a:pt x="7723188" y="23819"/>
                  <a:pt x="7974013" y="354018"/>
                  <a:pt x="8201025" y="352431"/>
                </a:cubicBezTo>
                <a:cubicBezTo>
                  <a:pt x="8428037" y="350844"/>
                  <a:pt x="8637588" y="11119"/>
                  <a:pt x="8867775" y="9531"/>
                </a:cubicBezTo>
                <a:cubicBezTo>
                  <a:pt x="9097963" y="7944"/>
                  <a:pt x="9356725" y="342906"/>
                  <a:pt x="9582150" y="342906"/>
                </a:cubicBezTo>
                <a:cubicBezTo>
                  <a:pt x="9807575" y="342906"/>
                  <a:pt x="9988550" y="14293"/>
                  <a:pt x="10220325" y="9531"/>
                </a:cubicBezTo>
                <a:cubicBezTo>
                  <a:pt x="10452100" y="4769"/>
                  <a:pt x="10741025" y="307981"/>
                  <a:pt x="10972800" y="314331"/>
                </a:cubicBezTo>
                <a:cubicBezTo>
                  <a:pt x="11204575" y="320681"/>
                  <a:pt x="11388725" y="41281"/>
                  <a:pt x="11610975" y="47631"/>
                </a:cubicBezTo>
                <a:cubicBezTo>
                  <a:pt x="11833225" y="53981"/>
                  <a:pt x="12074525" y="360368"/>
                  <a:pt x="12306300" y="352431"/>
                </a:cubicBezTo>
                <a:cubicBezTo>
                  <a:pt x="12538075" y="344494"/>
                  <a:pt x="12771438" y="1594"/>
                  <a:pt x="13001625" y="6"/>
                </a:cubicBezTo>
                <a:cubicBezTo>
                  <a:pt x="13231813" y="-1582"/>
                  <a:pt x="13460413" y="333381"/>
                  <a:pt x="13687425" y="342906"/>
                </a:cubicBezTo>
                <a:cubicBezTo>
                  <a:pt x="13914437" y="352431"/>
                  <a:pt x="14136688" y="55569"/>
                  <a:pt x="14363700" y="57156"/>
                </a:cubicBezTo>
                <a:cubicBezTo>
                  <a:pt x="14590712" y="58743"/>
                  <a:pt x="14820900" y="354018"/>
                  <a:pt x="15049500" y="352431"/>
                </a:cubicBezTo>
                <a:cubicBezTo>
                  <a:pt x="15278100" y="350844"/>
                  <a:pt x="15497175" y="49219"/>
                  <a:pt x="15735300" y="47631"/>
                </a:cubicBezTo>
                <a:cubicBezTo>
                  <a:pt x="15973425" y="46044"/>
                  <a:pt x="16249650" y="347668"/>
                  <a:pt x="16478250" y="342906"/>
                </a:cubicBezTo>
                <a:cubicBezTo>
                  <a:pt x="16706850" y="338144"/>
                  <a:pt x="16894175" y="23819"/>
                  <a:pt x="17106900" y="19056"/>
                </a:cubicBezTo>
              </a:path>
            </a:pathLst>
          </a:custGeom>
          <a:solidFill>
            <a:schemeClr val="bg1"/>
          </a:solidFill>
          <a:ln w="2540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sp macro="" textlink="">
        <xdr:nvSpPr>
          <xdr:cNvPr id="9" name="フリーフォーム 8">
            <a:extLst>
              <a:ext uri="{FF2B5EF4-FFF2-40B4-BE49-F238E27FC236}">
                <a16:creationId xmlns:a16="http://schemas.microsoft.com/office/drawing/2014/main" id="{00000000-0008-0000-0200-000009000000}"/>
              </a:ext>
            </a:extLst>
          </xdr:cNvPr>
          <xdr:cNvSpPr/>
        </xdr:nvSpPr>
        <xdr:spPr bwMode="auto">
          <a:xfrm>
            <a:off x="212908" y="8001004"/>
            <a:ext cx="15990793" cy="336176"/>
          </a:xfrm>
          <a:custGeom>
            <a:avLst/>
            <a:gdLst>
              <a:gd name="connsiteX0" fmla="*/ 0 w 17106900"/>
              <a:gd name="connsiteY0" fmla="*/ 333581 h 381413"/>
              <a:gd name="connsiteX1" fmla="*/ 647700 w 17106900"/>
              <a:gd name="connsiteY1" fmla="*/ 28781 h 381413"/>
              <a:gd name="connsiteX2" fmla="*/ 1343025 w 17106900"/>
              <a:gd name="connsiteY2" fmla="*/ 352631 h 381413"/>
              <a:gd name="connsiteX3" fmla="*/ 2009775 w 17106900"/>
              <a:gd name="connsiteY3" fmla="*/ 66881 h 381413"/>
              <a:gd name="connsiteX4" fmla="*/ 2724150 w 17106900"/>
              <a:gd name="connsiteY4" fmla="*/ 333581 h 381413"/>
              <a:gd name="connsiteX5" fmla="*/ 3371850 w 17106900"/>
              <a:gd name="connsiteY5" fmla="*/ 57356 h 381413"/>
              <a:gd name="connsiteX6" fmla="*/ 4095750 w 17106900"/>
              <a:gd name="connsiteY6" fmla="*/ 333581 h 381413"/>
              <a:gd name="connsiteX7" fmla="*/ 4800600 w 17106900"/>
              <a:gd name="connsiteY7" fmla="*/ 66881 h 381413"/>
              <a:gd name="connsiteX8" fmla="*/ 5505450 w 17106900"/>
              <a:gd name="connsiteY8" fmla="*/ 314531 h 381413"/>
              <a:gd name="connsiteX9" fmla="*/ 6162675 w 17106900"/>
              <a:gd name="connsiteY9" fmla="*/ 95456 h 381413"/>
              <a:gd name="connsiteX10" fmla="*/ 6896100 w 17106900"/>
              <a:gd name="connsiteY10" fmla="*/ 324056 h 381413"/>
              <a:gd name="connsiteX11" fmla="*/ 7458075 w 17106900"/>
              <a:gd name="connsiteY11" fmla="*/ 66881 h 381413"/>
              <a:gd name="connsiteX12" fmla="*/ 8181975 w 17106900"/>
              <a:gd name="connsiteY12" fmla="*/ 371681 h 381413"/>
              <a:gd name="connsiteX13" fmla="*/ 8905875 w 17106900"/>
              <a:gd name="connsiteY13" fmla="*/ 9731 h 381413"/>
              <a:gd name="connsiteX14" fmla="*/ 9582150 w 17106900"/>
              <a:gd name="connsiteY14" fmla="*/ 343106 h 381413"/>
              <a:gd name="connsiteX15" fmla="*/ 10220325 w 17106900"/>
              <a:gd name="connsiteY15" fmla="*/ 9731 h 381413"/>
              <a:gd name="connsiteX16" fmla="*/ 10972800 w 17106900"/>
              <a:gd name="connsiteY16" fmla="*/ 314531 h 381413"/>
              <a:gd name="connsiteX17" fmla="*/ 11677650 w 17106900"/>
              <a:gd name="connsiteY17" fmla="*/ 57356 h 381413"/>
              <a:gd name="connsiteX18" fmla="*/ 12306300 w 17106900"/>
              <a:gd name="connsiteY18" fmla="*/ 381206 h 381413"/>
              <a:gd name="connsiteX19" fmla="*/ 13001625 w 17106900"/>
              <a:gd name="connsiteY19" fmla="*/ 206 h 381413"/>
              <a:gd name="connsiteX20" fmla="*/ 13735050 w 17106900"/>
              <a:gd name="connsiteY20" fmla="*/ 324056 h 381413"/>
              <a:gd name="connsiteX21" fmla="*/ 14363700 w 17106900"/>
              <a:gd name="connsiteY21" fmla="*/ 57356 h 381413"/>
              <a:gd name="connsiteX22" fmla="*/ 15097125 w 17106900"/>
              <a:gd name="connsiteY22" fmla="*/ 324056 h 381413"/>
              <a:gd name="connsiteX23" fmla="*/ 15678150 w 17106900"/>
              <a:gd name="connsiteY23" fmla="*/ 47831 h 381413"/>
              <a:gd name="connsiteX24" fmla="*/ 16478250 w 17106900"/>
              <a:gd name="connsiteY24" fmla="*/ 343106 h 381413"/>
              <a:gd name="connsiteX25" fmla="*/ 17106900 w 17106900"/>
              <a:gd name="connsiteY25" fmla="*/ 19256 h 381413"/>
              <a:gd name="connsiteX0" fmla="*/ 0 w 17106900"/>
              <a:gd name="connsiteY0" fmla="*/ 333581 h 381413"/>
              <a:gd name="connsiteX1" fmla="*/ 647700 w 17106900"/>
              <a:gd name="connsiteY1" fmla="*/ 28781 h 381413"/>
              <a:gd name="connsiteX2" fmla="*/ 1343025 w 17106900"/>
              <a:gd name="connsiteY2" fmla="*/ 352631 h 381413"/>
              <a:gd name="connsiteX3" fmla="*/ 2009775 w 17106900"/>
              <a:gd name="connsiteY3" fmla="*/ 19256 h 381413"/>
              <a:gd name="connsiteX4" fmla="*/ 2724150 w 17106900"/>
              <a:gd name="connsiteY4" fmla="*/ 333581 h 381413"/>
              <a:gd name="connsiteX5" fmla="*/ 3371850 w 17106900"/>
              <a:gd name="connsiteY5" fmla="*/ 57356 h 381413"/>
              <a:gd name="connsiteX6" fmla="*/ 4095750 w 17106900"/>
              <a:gd name="connsiteY6" fmla="*/ 333581 h 381413"/>
              <a:gd name="connsiteX7" fmla="*/ 4800600 w 17106900"/>
              <a:gd name="connsiteY7" fmla="*/ 66881 h 381413"/>
              <a:gd name="connsiteX8" fmla="*/ 5505450 w 17106900"/>
              <a:gd name="connsiteY8" fmla="*/ 314531 h 381413"/>
              <a:gd name="connsiteX9" fmla="*/ 6162675 w 17106900"/>
              <a:gd name="connsiteY9" fmla="*/ 95456 h 381413"/>
              <a:gd name="connsiteX10" fmla="*/ 6896100 w 17106900"/>
              <a:gd name="connsiteY10" fmla="*/ 324056 h 381413"/>
              <a:gd name="connsiteX11" fmla="*/ 7458075 w 17106900"/>
              <a:gd name="connsiteY11" fmla="*/ 66881 h 381413"/>
              <a:gd name="connsiteX12" fmla="*/ 8181975 w 17106900"/>
              <a:gd name="connsiteY12" fmla="*/ 371681 h 381413"/>
              <a:gd name="connsiteX13" fmla="*/ 8905875 w 17106900"/>
              <a:gd name="connsiteY13" fmla="*/ 9731 h 381413"/>
              <a:gd name="connsiteX14" fmla="*/ 9582150 w 17106900"/>
              <a:gd name="connsiteY14" fmla="*/ 343106 h 381413"/>
              <a:gd name="connsiteX15" fmla="*/ 10220325 w 17106900"/>
              <a:gd name="connsiteY15" fmla="*/ 9731 h 381413"/>
              <a:gd name="connsiteX16" fmla="*/ 10972800 w 17106900"/>
              <a:gd name="connsiteY16" fmla="*/ 314531 h 381413"/>
              <a:gd name="connsiteX17" fmla="*/ 11677650 w 17106900"/>
              <a:gd name="connsiteY17" fmla="*/ 57356 h 381413"/>
              <a:gd name="connsiteX18" fmla="*/ 12306300 w 17106900"/>
              <a:gd name="connsiteY18" fmla="*/ 381206 h 381413"/>
              <a:gd name="connsiteX19" fmla="*/ 13001625 w 17106900"/>
              <a:gd name="connsiteY19" fmla="*/ 206 h 381413"/>
              <a:gd name="connsiteX20" fmla="*/ 13735050 w 17106900"/>
              <a:gd name="connsiteY20" fmla="*/ 324056 h 381413"/>
              <a:gd name="connsiteX21" fmla="*/ 14363700 w 17106900"/>
              <a:gd name="connsiteY21" fmla="*/ 57356 h 381413"/>
              <a:gd name="connsiteX22" fmla="*/ 15097125 w 17106900"/>
              <a:gd name="connsiteY22" fmla="*/ 324056 h 381413"/>
              <a:gd name="connsiteX23" fmla="*/ 15678150 w 17106900"/>
              <a:gd name="connsiteY23" fmla="*/ 47831 h 381413"/>
              <a:gd name="connsiteX24" fmla="*/ 16478250 w 17106900"/>
              <a:gd name="connsiteY24" fmla="*/ 343106 h 381413"/>
              <a:gd name="connsiteX25" fmla="*/ 17106900 w 17106900"/>
              <a:gd name="connsiteY25" fmla="*/ 19256 h 381413"/>
              <a:gd name="connsiteX0" fmla="*/ 0 w 17106900"/>
              <a:gd name="connsiteY0" fmla="*/ 333581 h 381413"/>
              <a:gd name="connsiteX1" fmla="*/ 647700 w 17106900"/>
              <a:gd name="connsiteY1" fmla="*/ 28781 h 381413"/>
              <a:gd name="connsiteX2" fmla="*/ 1343025 w 17106900"/>
              <a:gd name="connsiteY2" fmla="*/ 352631 h 381413"/>
              <a:gd name="connsiteX3" fmla="*/ 2009775 w 17106900"/>
              <a:gd name="connsiteY3" fmla="*/ 19256 h 381413"/>
              <a:gd name="connsiteX4" fmla="*/ 2724150 w 17106900"/>
              <a:gd name="connsiteY4" fmla="*/ 333581 h 381413"/>
              <a:gd name="connsiteX5" fmla="*/ 3381375 w 17106900"/>
              <a:gd name="connsiteY5" fmla="*/ 28781 h 381413"/>
              <a:gd name="connsiteX6" fmla="*/ 4095750 w 17106900"/>
              <a:gd name="connsiteY6" fmla="*/ 333581 h 381413"/>
              <a:gd name="connsiteX7" fmla="*/ 4800600 w 17106900"/>
              <a:gd name="connsiteY7" fmla="*/ 66881 h 381413"/>
              <a:gd name="connsiteX8" fmla="*/ 5505450 w 17106900"/>
              <a:gd name="connsiteY8" fmla="*/ 314531 h 381413"/>
              <a:gd name="connsiteX9" fmla="*/ 6162675 w 17106900"/>
              <a:gd name="connsiteY9" fmla="*/ 95456 h 381413"/>
              <a:gd name="connsiteX10" fmla="*/ 6896100 w 17106900"/>
              <a:gd name="connsiteY10" fmla="*/ 324056 h 381413"/>
              <a:gd name="connsiteX11" fmla="*/ 7458075 w 17106900"/>
              <a:gd name="connsiteY11" fmla="*/ 66881 h 381413"/>
              <a:gd name="connsiteX12" fmla="*/ 8181975 w 17106900"/>
              <a:gd name="connsiteY12" fmla="*/ 371681 h 381413"/>
              <a:gd name="connsiteX13" fmla="*/ 8905875 w 17106900"/>
              <a:gd name="connsiteY13" fmla="*/ 9731 h 381413"/>
              <a:gd name="connsiteX14" fmla="*/ 9582150 w 17106900"/>
              <a:gd name="connsiteY14" fmla="*/ 343106 h 381413"/>
              <a:gd name="connsiteX15" fmla="*/ 10220325 w 17106900"/>
              <a:gd name="connsiteY15" fmla="*/ 9731 h 381413"/>
              <a:gd name="connsiteX16" fmla="*/ 10972800 w 17106900"/>
              <a:gd name="connsiteY16" fmla="*/ 314531 h 381413"/>
              <a:gd name="connsiteX17" fmla="*/ 11677650 w 17106900"/>
              <a:gd name="connsiteY17" fmla="*/ 57356 h 381413"/>
              <a:gd name="connsiteX18" fmla="*/ 12306300 w 17106900"/>
              <a:gd name="connsiteY18" fmla="*/ 381206 h 381413"/>
              <a:gd name="connsiteX19" fmla="*/ 13001625 w 17106900"/>
              <a:gd name="connsiteY19" fmla="*/ 206 h 381413"/>
              <a:gd name="connsiteX20" fmla="*/ 13735050 w 17106900"/>
              <a:gd name="connsiteY20" fmla="*/ 324056 h 381413"/>
              <a:gd name="connsiteX21" fmla="*/ 14363700 w 17106900"/>
              <a:gd name="connsiteY21" fmla="*/ 57356 h 381413"/>
              <a:gd name="connsiteX22" fmla="*/ 15097125 w 17106900"/>
              <a:gd name="connsiteY22" fmla="*/ 324056 h 381413"/>
              <a:gd name="connsiteX23" fmla="*/ 15678150 w 17106900"/>
              <a:gd name="connsiteY23" fmla="*/ 47831 h 381413"/>
              <a:gd name="connsiteX24" fmla="*/ 16478250 w 17106900"/>
              <a:gd name="connsiteY24" fmla="*/ 343106 h 381413"/>
              <a:gd name="connsiteX25" fmla="*/ 17106900 w 17106900"/>
              <a:gd name="connsiteY25" fmla="*/ 19256 h 381413"/>
              <a:gd name="connsiteX0" fmla="*/ 0 w 17106900"/>
              <a:gd name="connsiteY0" fmla="*/ 333581 h 381413"/>
              <a:gd name="connsiteX1" fmla="*/ 647700 w 17106900"/>
              <a:gd name="connsiteY1" fmla="*/ 28781 h 381413"/>
              <a:gd name="connsiteX2" fmla="*/ 1343025 w 17106900"/>
              <a:gd name="connsiteY2" fmla="*/ 352631 h 381413"/>
              <a:gd name="connsiteX3" fmla="*/ 2009775 w 17106900"/>
              <a:gd name="connsiteY3" fmla="*/ 19256 h 381413"/>
              <a:gd name="connsiteX4" fmla="*/ 2724150 w 17106900"/>
              <a:gd name="connsiteY4" fmla="*/ 333581 h 381413"/>
              <a:gd name="connsiteX5" fmla="*/ 3381375 w 17106900"/>
              <a:gd name="connsiteY5" fmla="*/ 28781 h 381413"/>
              <a:gd name="connsiteX6" fmla="*/ 4095750 w 17106900"/>
              <a:gd name="connsiteY6" fmla="*/ 333581 h 381413"/>
              <a:gd name="connsiteX7" fmla="*/ 4781550 w 17106900"/>
              <a:gd name="connsiteY7" fmla="*/ 38306 h 381413"/>
              <a:gd name="connsiteX8" fmla="*/ 5505450 w 17106900"/>
              <a:gd name="connsiteY8" fmla="*/ 314531 h 381413"/>
              <a:gd name="connsiteX9" fmla="*/ 6162675 w 17106900"/>
              <a:gd name="connsiteY9" fmla="*/ 95456 h 381413"/>
              <a:gd name="connsiteX10" fmla="*/ 6896100 w 17106900"/>
              <a:gd name="connsiteY10" fmla="*/ 324056 h 381413"/>
              <a:gd name="connsiteX11" fmla="*/ 7458075 w 17106900"/>
              <a:gd name="connsiteY11" fmla="*/ 66881 h 381413"/>
              <a:gd name="connsiteX12" fmla="*/ 8181975 w 17106900"/>
              <a:gd name="connsiteY12" fmla="*/ 371681 h 381413"/>
              <a:gd name="connsiteX13" fmla="*/ 8905875 w 17106900"/>
              <a:gd name="connsiteY13" fmla="*/ 9731 h 381413"/>
              <a:gd name="connsiteX14" fmla="*/ 9582150 w 17106900"/>
              <a:gd name="connsiteY14" fmla="*/ 343106 h 381413"/>
              <a:gd name="connsiteX15" fmla="*/ 10220325 w 17106900"/>
              <a:gd name="connsiteY15" fmla="*/ 9731 h 381413"/>
              <a:gd name="connsiteX16" fmla="*/ 10972800 w 17106900"/>
              <a:gd name="connsiteY16" fmla="*/ 314531 h 381413"/>
              <a:gd name="connsiteX17" fmla="*/ 11677650 w 17106900"/>
              <a:gd name="connsiteY17" fmla="*/ 57356 h 381413"/>
              <a:gd name="connsiteX18" fmla="*/ 12306300 w 17106900"/>
              <a:gd name="connsiteY18" fmla="*/ 381206 h 381413"/>
              <a:gd name="connsiteX19" fmla="*/ 13001625 w 17106900"/>
              <a:gd name="connsiteY19" fmla="*/ 206 h 381413"/>
              <a:gd name="connsiteX20" fmla="*/ 13735050 w 17106900"/>
              <a:gd name="connsiteY20" fmla="*/ 324056 h 381413"/>
              <a:gd name="connsiteX21" fmla="*/ 14363700 w 17106900"/>
              <a:gd name="connsiteY21" fmla="*/ 57356 h 381413"/>
              <a:gd name="connsiteX22" fmla="*/ 15097125 w 17106900"/>
              <a:gd name="connsiteY22" fmla="*/ 324056 h 381413"/>
              <a:gd name="connsiteX23" fmla="*/ 15678150 w 17106900"/>
              <a:gd name="connsiteY23" fmla="*/ 47831 h 381413"/>
              <a:gd name="connsiteX24" fmla="*/ 16478250 w 17106900"/>
              <a:gd name="connsiteY24" fmla="*/ 343106 h 381413"/>
              <a:gd name="connsiteX25" fmla="*/ 17106900 w 17106900"/>
              <a:gd name="connsiteY25" fmla="*/ 19256 h 381413"/>
              <a:gd name="connsiteX0" fmla="*/ 0 w 17106900"/>
              <a:gd name="connsiteY0" fmla="*/ 333581 h 381413"/>
              <a:gd name="connsiteX1" fmla="*/ 647700 w 17106900"/>
              <a:gd name="connsiteY1" fmla="*/ 28781 h 381413"/>
              <a:gd name="connsiteX2" fmla="*/ 1343025 w 17106900"/>
              <a:gd name="connsiteY2" fmla="*/ 352631 h 381413"/>
              <a:gd name="connsiteX3" fmla="*/ 2009775 w 17106900"/>
              <a:gd name="connsiteY3" fmla="*/ 19256 h 381413"/>
              <a:gd name="connsiteX4" fmla="*/ 2724150 w 17106900"/>
              <a:gd name="connsiteY4" fmla="*/ 333581 h 381413"/>
              <a:gd name="connsiteX5" fmla="*/ 3381375 w 17106900"/>
              <a:gd name="connsiteY5" fmla="*/ 28781 h 381413"/>
              <a:gd name="connsiteX6" fmla="*/ 4095750 w 17106900"/>
              <a:gd name="connsiteY6" fmla="*/ 333581 h 381413"/>
              <a:gd name="connsiteX7" fmla="*/ 4781550 w 17106900"/>
              <a:gd name="connsiteY7" fmla="*/ 38306 h 381413"/>
              <a:gd name="connsiteX8" fmla="*/ 5505450 w 17106900"/>
              <a:gd name="connsiteY8" fmla="*/ 314531 h 381413"/>
              <a:gd name="connsiteX9" fmla="*/ 6143625 w 17106900"/>
              <a:gd name="connsiteY9" fmla="*/ 38306 h 381413"/>
              <a:gd name="connsiteX10" fmla="*/ 6896100 w 17106900"/>
              <a:gd name="connsiteY10" fmla="*/ 324056 h 381413"/>
              <a:gd name="connsiteX11" fmla="*/ 7458075 w 17106900"/>
              <a:gd name="connsiteY11" fmla="*/ 66881 h 381413"/>
              <a:gd name="connsiteX12" fmla="*/ 8181975 w 17106900"/>
              <a:gd name="connsiteY12" fmla="*/ 371681 h 381413"/>
              <a:gd name="connsiteX13" fmla="*/ 8905875 w 17106900"/>
              <a:gd name="connsiteY13" fmla="*/ 9731 h 381413"/>
              <a:gd name="connsiteX14" fmla="*/ 9582150 w 17106900"/>
              <a:gd name="connsiteY14" fmla="*/ 343106 h 381413"/>
              <a:gd name="connsiteX15" fmla="*/ 10220325 w 17106900"/>
              <a:gd name="connsiteY15" fmla="*/ 9731 h 381413"/>
              <a:gd name="connsiteX16" fmla="*/ 10972800 w 17106900"/>
              <a:gd name="connsiteY16" fmla="*/ 314531 h 381413"/>
              <a:gd name="connsiteX17" fmla="*/ 11677650 w 17106900"/>
              <a:gd name="connsiteY17" fmla="*/ 57356 h 381413"/>
              <a:gd name="connsiteX18" fmla="*/ 12306300 w 17106900"/>
              <a:gd name="connsiteY18" fmla="*/ 381206 h 381413"/>
              <a:gd name="connsiteX19" fmla="*/ 13001625 w 17106900"/>
              <a:gd name="connsiteY19" fmla="*/ 206 h 381413"/>
              <a:gd name="connsiteX20" fmla="*/ 13735050 w 17106900"/>
              <a:gd name="connsiteY20" fmla="*/ 324056 h 381413"/>
              <a:gd name="connsiteX21" fmla="*/ 14363700 w 17106900"/>
              <a:gd name="connsiteY21" fmla="*/ 57356 h 381413"/>
              <a:gd name="connsiteX22" fmla="*/ 15097125 w 17106900"/>
              <a:gd name="connsiteY22" fmla="*/ 324056 h 381413"/>
              <a:gd name="connsiteX23" fmla="*/ 15678150 w 17106900"/>
              <a:gd name="connsiteY23" fmla="*/ 47831 h 381413"/>
              <a:gd name="connsiteX24" fmla="*/ 16478250 w 17106900"/>
              <a:gd name="connsiteY24" fmla="*/ 343106 h 381413"/>
              <a:gd name="connsiteX25" fmla="*/ 17106900 w 17106900"/>
              <a:gd name="connsiteY25" fmla="*/ 19256 h 381413"/>
              <a:gd name="connsiteX0" fmla="*/ 0 w 17106900"/>
              <a:gd name="connsiteY0" fmla="*/ 333581 h 381413"/>
              <a:gd name="connsiteX1" fmla="*/ 647700 w 17106900"/>
              <a:gd name="connsiteY1" fmla="*/ 28781 h 381413"/>
              <a:gd name="connsiteX2" fmla="*/ 1343025 w 17106900"/>
              <a:gd name="connsiteY2" fmla="*/ 352631 h 381413"/>
              <a:gd name="connsiteX3" fmla="*/ 2009775 w 17106900"/>
              <a:gd name="connsiteY3" fmla="*/ 19256 h 381413"/>
              <a:gd name="connsiteX4" fmla="*/ 2724150 w 17106900"/>
              <a:gd name="connsiteY4" fmla="*/ 333581 h 381413"/>
              <a:gd name="connsiteX5" fmla="*/ 3381375 w 17106900"/>
              <a:gd name="connsiteY5" fmla="*/ 28781 h 381413"/>
              <a:gd name="connsiteX6" fmla="*/ 4095750 w 17106900"/>
              <a:gd name="connsiteY6" fmla="*/ 333581 h 381413"/>
              <a:gd name="connsiteX7" fmla="*/ 4781550 w 17106900"/>
              <a:gd name="connsiteY7" fmla="*/ 38306 h 381413"/>
              <a:gd name="connsiteX8" fmla="*/ 5505450 w 17106900"/>
              <a:gd name="connsiteY8" fmla="*/ 314531 h 381413"/>
              <a:gd name="connsiteX9" fmla="*/ 6143625 w 17106900"/>
              <a:gd name="connsiteY9" fmla="*/ 38306 h 381413"/>
              <a:gd name="connsiteX10" fmla="*/ 6896100 w 17106900"/>
              <a:gd name="connsiteY10" fmla="*/ 324056 h 381413"/>
              <a:gd name="connsiteX11" fmla="*/ 7553325 w 17106900"/>
              <a:gd name="connsiteY11" fmla="*/ 28781 h 381413"/>
              <a:gd name="connsiteX12" fmla="*/ 8181975 w 17106900"/>
              <a:gd name="connsiteY12" fmla="*/ 371681 h 381413"/>
              <a:gd name="connsiteX13" fmla="*/ 8905875 w 17106900"/>
              <a:gd name="connsiteY13" fmla="*/ 9731 h 381413"/>
              <a:gd name="connsiteX14" fmla="*/ 9582150 w 17106900"/>
              <a:gd name="connsiteY14" fmla="*/ 343106 h 381413"/>
              <a:gd name="connsiteX15" fmla="*/ 10220325 w 17106900"/>
              <a:gd name="connsiteY15" fmla="*/ 9731 h 381413"/>
              <a:gd name="connsiteX16" fmla="*/ 10972800 w 17106900"/>
              <a:gd name="connsiteY16" fmla="*/ 314531 h 381413"/>
              <a:gd name="connsiteX17" fmla="*/ 11677650 w 17106900"/>
              <a:gd name="connsiteY17" fmla="*/ 57356 h 381413"/>
              <a:gd name="connsiteX18" fmla="*/ 12306300 w 17106900"/>
              <a:gd name="connsiteY18" fmla="*/ 381206 h 381413"/>
              <a:gd name="connsiteX19" fmla="*/ 13001625 w 17106900"/>
              <a:gd name="connsiteY19" fmla="*/ 206 h 381413"/>
              <a:gd name="connsiteX20" fmla="*/ 13735050 w 17106900"/>
              <a:gd name="connsiteY20" fmla="*/ 324056 h 381413"/>
              <a:gd name="connsiteX21" fmla="*/ 14363700 w 17106900"/>
              <a:gd name="connsiteY21" fmla="*/ 57356 h 381413"/>
              <a:gd name="connsiteX22" fmla="*/ 15097125 w 17106900"/>
              <a:gd name="connsiteY22" fmla="*/ 324056 h 381413"/>
              <a:gd name="connsiteX23" fmla="*/ 15678150 w 17106900"/>
              <a:gd name="connsiteY23" fmla="*/ 47831 h 381413"/>
              <a:gd name="connsiteX24" fmla="*/ 16478250 w 17106900"/>
              <a:gd name="connsiteY24" fmla="*/ 343106 h 381413"/>
              <a:gd name="connsiteX25" fmla="*/ 17106900 w 17106900"/>
              <a:gd name="connsiteY25" fmla="*/ 19256 h 381413"/>
              <a:gd name="connsiteX0" fmla="*/ 0 w 17106900"/>
              <a:gd name="connsiteY0" fmla="*/ 333581 h 381413"/>
              <a:gd name="connsiteX1" fmla="*/ 647700 w 17106900"/>
              <a:gd name="connsiteY1" fmla="*/ 28781 h 381413"/>
              <a:gd name="connsiteX2" fmla="*/ 1343025 w 17106900"/>
              <a:gd name="connsiteY2" fmla="*/ 352631 h 381413"/>
              <a:gd name="connsiteX3" fmla="*/ 2009775 w 17106900"/>
              <a:gd name="connsiteY3" fmla="*/ 19256 h 381413"/>
              <a:gd name="connsiteX4" fmla="*/ 2724150 w 17106900"/>
              <a:gd name="connsiteY4" fmla="*/ 333581 h 381413"/>
              <a:gd name="connsiteX5" fmla="*/ 3381375 w 17106900"/>
              <a:gd name="connsiteY5" fmla="*/ 28781 h 381413"/>
              <a:gd name="connsiteX6" fmla="*/ 4095750 w 17106900"/>
              <a:gd name="connsiteY6" fmla="*/ 333581 h 381413"/>
              <a:gd name="connsiteX7" fmla="*/ 4781550 w 17106900"/>
              <a:gd name="connsiteY7" fmla="*/ 38306 h 381413"/>
              <a:gd name="connsiteX8" fmla="*/ 5505450 w 17106900"/>
              <a:gd name="connsiteY8" fmla="*/ 314531 h 381413"/>
              <a:gd name="connsiteX9" fmla="*/ 6143625 w 17106900"/>
              <a:gd name="connsiteY9" fmla="*/ 38306 h 381413"/>
              <a:gd name="connsiteX10" fmla="*/ 6896100 w 17106900"/>
              <a:gd name="connsiteY10" fmla="*/ 324056 h 381413"/>
              <a:gd name="connsiteX11" fmla="*/ 7553325 w 17106900"/>
              <a:gd name="connsiteY11" fmla="*/ 28781 h 381413"/>
              <a:gd name="connsiteX12" fmla="*/ 8181975 w 17106900"/>
              <a:gd name="connsiteY12" fmla="*/ 371681 h 381413"/>
              <a:gd name="connsiteX13" fmla="*/ 8867775 w 17106900"/>
              <a:gd name="connsiteY13" fmla="*/ 9731 h 381413"/>
              <a:gd name="connsiteX14" fmla="*/ 9582150 w 17106900"/>
              <a:gd name="connsiteY14" fmla="*/ 343106 h 381413"/>
              <a:gd name="connsiteX15" fmla="*/ 10220325 w 17106900"/>
              <a:gd name="connsiteY15" fmla="*/ 9731 h 381413"/>
              <a:gd name="connsiteX16" fmla="*/ 10972800 w 17106900"/>
              <a:gd name="connsiteY16" fmla="*/ 314531 h 381413"/>
              <a:gd name="connsiteX17" fmla="*/ 11677650 w 17106900"/>
              <a:gd name="connsiteY17" fmla="*/ 57356 h 381413"/>
              <a:gd name="connsiteX18" fmla="*/ 12306300 w 17106900"/>
              <a:gd name="connsiteY18" fmla="*/ 381206 h 381413"/>
              <a:gd name="connsiteX19" fmla="*/ 13001625 w 17106900"/>
              <a:gd name="connsiteY19" fmla="*/ 206 h 381413"/>
              <a:gd name="connsiteX20" fmla="*/ 13735050 w 17106900"/>
              <a:gd name="connsiteY20" fmla="*/ 324056 h 381413"/>
              <a:gd name="connsiteX21" fmla="*/ 14363700 w 17106900"/>
              <a:gd name="connsiteY21" fmla="*/ 57356 h 381413"/>
              <a:gd name="connsiteX22" fmla="*/ 15097125 w 17106900"/>
              <a:gd name="connsiteY22" fmla="*/ 324056 h 381413"/>
              <a:gd name="connsiteX23" fmla="*/ 15678150 w 17106900"/>
              <a:gd name="connsiteY23" fmla="*/ 47831 h 381413"/>
              <a:gd name="connsiteX24" fmla="*/ 16478250 w 17106900"/>
              <a:gd name="connsiteY24" fmla="*/ 343106 h 381413"/>
              <a:gd name="connsiteX25" fmla="*/ 17106900 w 17106900"/>
              <a:gd name="connsiteY25" fmla="*/ 19256 h 381413"/>
              <a:gd name="connsiteX0" fmla="*/ 0 w 17106900"/>
              <a:gd name="connsiteY0" fmla="*/ 333581 h 381413"/>
              <a:gd name="connsiteX1" fmla="*/ 647700 w 17106900"/>
              <a:gd name="connsiteY1" fmla="*/ 28781 h 381413"/>
              <a:gd name="connsiteX2" fmla="*/ 1343025 w 17106900"/>
              <a:gd name="connsiteY2" fmla="*/ 352631 h 381413"/>
              <a:gd name="connsiteX3" fmla="*/ 2009775 w 17106900"/>
              <a:gd name="connsiteY3" fmla="*/ 19256 h 381413"/>
              <a:gd name="connsiteX4" fmla="*/ 2724150 w 17106900"/>
              <a:gd name="connsiteY4" fmla="*/ 333581 h 381413"/>
              <a:gd name="connsiteX5" fmla="*/ 3381375 w 17106900"/>
              <a:gd name="connsiteY5" fmla="*/ 28781 h 381413"/>
              <a:gd name="connsiteX6" fmla="*/ 4095750 w 17106900"/>
              <a:gd name="connsiteY6" fmla="*/ 333581 h 381413"/>
              <a:gd name="connsiteX7" fmla="*/ 4781550 w 17106900"/>
              <a:gd name="connsiteY7" fmla="*/ 38306 h 381413"/>
              <a:gd name="connsiteX8" fmla="*/ 5505450 w 17106900"/>
              <a:gd name="connsiteY8" fmla="*/ 314531 h 381413"/>
              <a:gd name="connsiteX9" fmla="*/ 6143625 w 17106900"/>
              <a:gd name="connsiteY9" fmla="*/ 38306 h 381413"/>
              <a:gd name="connsiteX10" fmla="*/ 6896100 w 17106900"/>
              <a:gd name="connsiteY10" fmla="*/ 324056 h 381413"/>
              <a:gd name="connsiteX11" fmla="*/ 7505700 w 17106900"/>
              <a:gd name="connsiteY11" fmla="*/ 19256 h 381413"/>
              <a:gd name="connsiteX12" fmla="*/ 8181975 w 17106900"/>
              <a:gd name="connsiteY12" fmla="*/ 371681 h 381413"/>
              <a:gd name="connsiteX13" fmla="*/ 8867775 w 17106900"/>
              <a:gd name="connsiteY13" fmla="*/ 9731 h 381413"/>
              <a:gd name="connsiteX14" fmla="*/ 9582150 w 17106900"/>
              <a:gd name="connsiteY14" fmla="*/ 343106 h 381413"/>
              <a:gd name="connsiteX15" fmla="*/ 10220325 w 17106900"/>
              <a:gd name="connsiteY15" fmla="*/ 9731 h 381413"/>
              <a:gd name="connsiteX16" fmla="*/ 10972800 w 17106900"/>
              <a:gd name="connsiteY16" fmla="*/ 314531 h 381413"/>
              <a:gd name="connsiteX17" fmla="*/ 11677650 w 17106900"/>
              <a:gd name="connsiteY17" fmla="*/ 57356 h 381413"/>
              <a:gd name="connsiteX18" fmla="*/ 12306300 w 17106900"/>
              <a:gd name="connsiteY18" fmla="*/ 381206 h 381413"/>
              <a:gd name="connsiteX19" fmla="*/ 13001625 w 17106900"/>
              <a:gd name="connsiteY19" fmla="*/ 206 h 381413"/>
              <a:gd name="connsiteX20" fmla="*/ 13735050 w 17106900"/>
              <a:gd name="connsiteY20" fmla="*/ 324056 h 381413"/>
              <a:gd name="connsiteX21" fmla="*/ 14363700 w 17106900"/>
              <a:gd name="connsiteY21" fmla="*/ 57356 h 381413"/>
              <a:gd name="connsiteX22" fmla="*/ 15097125 w 17106900"/>
              <a:gd name="connsiteY22" fmla="*/ 324056 h 381413"/>
              <a:gd name="connsiteX23" fmla="*/ 15678150 w 17106900"/>
              <a:gd name="connsiteY23" fmla="*/ 47831 h 381413"/>
              <a:gd name="connsiteX24" fmla="*/ 16478250 w 17106900"/>
              <a:gd name="connsiteY24" fmla="*/ 343106 h 381413"/>
              <a:gd name="connsiteX25" fmla="*/ 17106900 w 17106900"/>
              <a:gd name="connsiteY25" fmla="*/ 19256 h 381413"/>
              <a:gd name="connsiteX0" fmla="*/ 0 w 17106900"/>
              <a:gd name="connsiteY0" fmla="*/ 333581 h 381413"/>
              <a:gd name="connsiteX1" fmla="*/ 647700 w 17106900"/>
              <a:gd name="connsiteY1" fmla="*/ 28781 h 381413"/>
              <a:gd name="connsiteX2" fmla="*/ 1343025 w 17106900"/>
              <a:gd name="connsiteY2" fmla="*/ 352631 h 381413"/>
              <a:gd name="connsiteX3" fmla="*/ 2009775 w 17106900"/>
              <a:gd name="connsiteY3" fmla="*/ 19256 h 381413"/>
              <a:gd name="connsiteX4" fmla="*/ 2724150 w 17106900"/>
              <a:gd name="connsiteY4" fmla="*/ 333581 h 381413"/>
              <a:gd name="connsiteX5" fmla="*/ 3381375 w 17106900"/>
              <a:gd name="connsiteY5" fmla="*/ 28781 h 381413"/>
              <a:gd name="connsiteX6" fmla="*/ 4095750 w 17106900"/>
              <a:gd name="connsiteY6" fmla="*/ 333581 h 381413"/>
              <a:gd name="connsiteX7" fmla="*/ 4781550 w 17106900"/>
              <a:gd name="connsiteY7" fmla="*/ 38306 h 381413"/>
              <a:gd name="connsiteX8" fmla="*/ 5505450 w 17106900"/>
              <a:gd name="connsiteY8" fmla="*/ 314531 h 381413"/>
              <a:gd name="connsiteX9" fmla="*/ 6143625 w 17106900"/>
              <a:gd name="connsiteY9" fmla="*/ 38306 h 381413"/>
              <a:gd name="connsiteX10" fmla="*/ 6896100 w 17106900"/>
              <a:gd name="connsiteY10" fmla="*/ 324056 h 381413"/>
              <a:gd name="connsiteX11" fmla="*/ 7505700 w 17106900"/>
              <a:gd name="connsiteY11" fmla="*/ 19256 h 381413"/>
              <a:gd name="connsiteX12" fmla="*/ 8201025 w 17106900"/>
              <a:gd name="connsiteY12" fmla="*/ 352631 h 381413"/>
              <a:gd name="connsiteX13" fmla="*/ 8867775 w 17106900"/>
              <a:gd name="connsiteY13" fmla="*/ 9731 h 381413"/>
              <a:gd name="connsiteX14" fmla="*/ 9582150 w 17106900"/>
              <a:gd name="connsiteY14" fmla="*/ 343106 h 381413"/>
              <a:gd name="connsiteX15" fmla="*/ 10220325 w 17106900"/>
              <a:gd name="connsiteY15" fmla="*/ 9731 h 381413"/>
              <a:gd name="connsiteX16" fmla="*/ 10972800 w 17106900"/>
              <a:gd name="connsiteY16" fmla="*/ 314531 h 381413"/>
              <a:gd name="connsiteX17" fmla="*/ 11677650 w 17106900"/>
              <a:gd name="connsiteY17" fmla="*/ 57356 h 381413"/>
              <a:gd name="connsiteX18" fmla="*/ 12306300 w 17106900"/>
              <a:gd name="connsiteY18" fmla="*/ 381206 h 381413"/>
              <a:gd name="connsiteX19" fmla="*/ 13001625 w 17106900"/>
              <a:gd name="connsiteY19" fmla="*/ 206 h 381413"/>
              <a:gd name="connsiteX20" fmla="*/ 13735050 w 17106900"/>
              <a:gd name="connsiteY20" fmla="*/ 324056 h 381413"/>
              <a:gd name="connsiteX21" fmla="*/ 14363700 w 17106900"/>
              <a:gd name="connsiteY21" fmla="*/ 57356 h 381413"/>
              <a:gd name="connsiteX22" fmla="*/ 15097125 w 17106900"/>
              <a:gd name="connsiteY22" fmla="*/ 324056 h 381413"/>
              <a:gd name="connsiteX23" fmla="*/ 15678150 w 17106900"/>
              <a:gd name="connsiteY23" fmla="*/ 47831 h 381413"/>
              <a:gd name="connsiteX24" fmla="*/ 16478250 w 17106900"/>
              <a:gd name="connsiteY24" fmla="*/ 343106 h 381413"/>
              <a:gd name="connsiteX25" fmla="*/ 17106900 w 17106900"/>
              <a:gd name="connsiteY25" fmla="*/ 19256 h 381413"/>
              <a:gd name="connsiteX0" fmla="*/ 0 w 17106900"/>
              <a:gd name="connsiteY0" fmla="*/ 333581 h 381413"/>
              <a:gd name="connsiteX1" fmla="*/ 647700 w 17106900"/>
              <a:gd name="connsiteY1" fmla="*/ 28781 h 381413"/>
              <a:gd name="connsiteX2" fmla="*/ 1343025 w 17106900"/>
              <a:gd name="connsiteY2" fmla="*/ 352631 h 381413"/>
              <a:gd name="connsiteX3" fmla="*/ 2009775 w 17106900"/>
              <a:gd name="connsiteY3" fmla="*/ 19256 h 381413"/>
              <a:gd name="connsiteX4" fmla="*/ 2724150 w 17106900"/>
              <a:gd name="connsiteY4" fmla="*/ 333581 h 381413"/>
              <a:gd name="connsiteX5" fmla="*/ 3381375 w 17106900"/>
              <a:gd name="connsiteY5" fmla="*/ 28781 h 381413"/>
              <a:gd name="connsiteX6" fmla="*/ 4095750 w 17106900"/>
              <a:gd name="connsiteY6" fmla="*/ 333581 h 381413"/>
              <a:gd name="connsiteX7" fmla="*/ 4781550 w 17106900"/>
              <a:gd name="connsiteY7" fmla="*/ 38306 h 381413"/>
              <a:gd name="connsiteX8" fmla="*/ 5438775 w 17106900"/>
              <a:gd name="connsiteY8" fmla="*/ 343106 h 381413"/>
              <a:gd name="connsiteX9" fmla="*/ 6143625 w 17106900"/>
              <a:gd name="connsiteY9" fmla="*/ 38306 h 381413"/>
              <a:gd name="connsiteX10" fmla="*/ 6896100 w 17106900"/>
              <a:gd name="connsiteY10" fmla="*/ 324056 h 381413"/>
              <a:gd name="connsiteX11" fmla="*/ 7505700 w 17106900"/>
              <a:gd name="connsiteY11" fmla="*/ 19256 h 381413"/>
              <a:gd name="connsiteX12" fmla="*/ 8201025 w 17106900"/>
              <a:gd name="connsiteY12" fmla="*/ 352631 h 381413"/>
              <a:gd name="connsiteX13" fmla="*/ 8867775 w 17106900"/>
              <a:gd name="connsiteY13" fmla="*/ 9731 h 381413"/>
              <a:gd name="connsiteX14" fmla="*/ 9582150 w 17106900"/>
              <a:gd name="connsiteY14" fmla="*/ 343106 h 381413"/>
              <a:gd name="connsiteX15" fmla="*/ 10220325 w 17106900"/>
              <a:gd name="connsiteY15" fmla="*/ 9731 h 381413"/>
              <a:gd name="connsiteX16" fmla="*/ 10972800 w 17106900"/>
              <a:gd name="connsiteY16" fmla="*/ 314531 h 381413"/>
              <a:gd name="connsiteX17" fmla="*/ 11677650 w 17106900"/>
              <a:gd name="connsiteY17" fmla="*/ 57356 h 381413"/>
              <a:gd name="connsiteX18" fmla="*/ 12306300 w 17106900"/>
              <a:gd name="connsiteY18" fmla="*/ 381206 h 381413"/>
              <a:gd name="connsiteX19" fmla="*/ 13001625 w 17106900"/>
              <a:gd name="connsiteY19" fmla="*/ 206 h 381413"/>
              <a:gd name="connsiteX20" fmla="*/ 13735050 w 17106900"/>
              <a:gd name="connsiteY20" fmla="*/ 324056 h 381413"/>
              <a:gd name="connsiteX21" fmla="*/ 14363700 w 17106900"/>
              <a:gd name="connsiteY21" fmla="*/ 57356 h 381413"/>
              <a:gd name="connsiteX22" fmla="*/ 15097125 w 17106900"/>
              <a:gd name="connsiteY22" fmla="*/ 324056 h 381413"/>
              <a:gd name="connsiteX23" fmla="*/ 15678150 w 17106900"/>
              <a:gd name="connsiteY23" fmla="*/ 47831 h 381413"/>
              <a:gd name="connsiteX24" fmla="*/ 16478250 w 17106900"/>
              <a:gd name="connsiteY24" fmla="*/ 343106 h 381413"/>
              <a:gd name="connsiteX25" fmla="*/ 17106900 w 17106900"/>
              <a:gd name="connsiteY25" fmla="*/ 19256 h 381413"/>
              <a:gd name="connsiteX0" fmla="*/ 0 w 17106900"/>
              <a:gd name="connsiteY0" fmla="*/ 333581 h 381346"/>
              <a:gd name="connsiteX1" fmla="*/ 647700 w 17106900"/>
              <a:gd name="connsiteY1" fmla="*/ 28781 h 381346"/>
              <a:gd name="connsiteX2" fmla="*/ 1343025 w 17106900"/>
              <a:gd name="connsiteY2" fmla="*/ 352631 h 381346"/>
              <a:gd name="connsiteX3" fmla="*/ 2009775 w 17106900"/>
              <a:gd name="connsiteY3" fmla="*/ 19256 h 381346"/>
              <a:gd name="connsiteX4" fmla="*/ 2724150 w 17106900"/>
              <a:gd name="connsiteY4" fmla="*/ 333581 h 381346"/>
              <a:gd name="connsiteX5" fmla="*/ 3381375 w 17106900"/>
              <a:gd name="connsiteY5" fmla="*/ 28781 h 381346"/>
              <a:gd name="connsiteX6" fmla="*/ 4095750 w 17106900"/>
              <a:gd name="connsiteY6" fmla="*/ 333581 h 381346"/>
              <a:gd name="connsiteX7" fmla="*/ 4781550 w 17106900"/>
              <a:gd name="connsiteY7" fmla="*/ 38306 h 381346"/>
              <a:gd name="connsiteX8" fmla="*/ 5438775 w 17106900"/>
              <a:gd name="connsiteY8" fmla="*/ 343106 h 381346"/>
              <a:gd name="connsiteX9" fmla="*/ 6143625 w 17106900"/>
              <a:gd name="connsiteY9" fmla="*/ 38306 h 381346"/>
              <a:gd name="connsiteX10" fmla="*/ 6896100 w 17106900"/>
              <a:gd name="connsiteY10" fmla="*/ 324056 h 381346"/>
              <a:gd name="connsiteX11" fmla="*/ 7505700 w 17106900"/>
              <a:gd name="connsiteY11" fmla="*/ 19256 h 381346"/>
              <a:gd name="connsiteX12" fmla="*/ 8201025 w 17106900"/>
              <a:gd name="connsiteY12" fmla="*/ 352631 h 381346"/>
              <a:gd name="connsiteX13" fmla="*/ 8867775 w 17106900"/>
              <a:gd name="connsiteY13" fmla="*/ 9731 h 381346"/>
              <a:gd name="connsiteX14" fmla="*/ 9582150 w 17106900"/>
              <a:gd name="connsiteY14" fmla="*/ 343106 h 381346"/>
              <a:gd name="connsiteX15" fmla="*/ 10220325 w 17106900"/>
              <a:gd name="connsiteY15" fmla="*/ 9731 h 381346"/>
              <a:gd name="connsiteX16" fmla="*/ 10972800 w 17106900"/>
              <a:gd name="connsiteY16" fmla="*/ 314531 h 381346"/>
              <a:gd name="connsiteX17" fmla="*/ 11610975 w 17106900"/>
              <a:gd name="connsiteY17" fmla="*/ 47831 h 381346"/>
              <a:gd name="connsiteX18" fmla="*/ 12306300 w 17106900"/>
              <a:gd name="connsiteY18" fmla="*/ 381206 h 381346"/>
              <a:gd name="connsiteX19" fmla="*/ 13001625 w 17106900"/>
              <a:gd name="connsiteY19" fmla="*/ 206 h 381346"/>
              <a:gd name="connsiteX20" fmla="*/ 13735050 w 17106900"/>
              <a:gd name="connsiteY20" fmla="*/ 324056 h 381346"/>
              <a:gd name="connsiteX21" fmla="*/ 14363700 w 17106900"/>
              <a:gd name="connsiteY21" fmla="*/ 57356 h 381346"/>
              <a:gd name="connsiteX22" fmla="*/ 15097125 w 17106900"/>
              <a:gd name="connsiteY22" fmla="*/ 324056 h 381346"/>
              <a:gd name="connsiteX23" fmla="*/ 15678150 w 17106900"/>
              <a:gd name="connsiteY23" fmla="*/ 47831 h 381346"/>
              <a:gd name="connsiteX24" fmla="*/ 16478250 w 17106900"/>
              <a:gd name="connsiteY24" fmla="*/ 343106 h 381346"/>
              <a:gd name="connsiteX25" fmla="*/ 17106900 w 17106900"/>
              <a:gd name="connsiteY25" fmla="*/ 19256 h 381346"/>
              <a:gd name="connsiteX0" fmla="*/ 0 w 17106900"/>
              <a:gd name="connsiteY0" fmla="*/ 333428 h 352629"/>
              <a:gd name="connsiteX1" fmla="*/ 647700 w 17106900"/>
              <a:gd name="connsiteY1" fmla="*/ 28628 h 352629"/>
              <a:gd name="connsiteX2" fmla="*/ 1343025 w 17106900"/>
              <a:gd name="connsiteY2" fmla="*/ 352478 h 352629"/>
              <a:gd name="connsiteX3" fmla="*/ 2009775 w 17106900"/>
              <a:gd name="connsiteY3" fmla="*/ 19103 h 352629"/>
              <a:gd name="connsiteX4" fmla="*/ 2724150 w 17106900"/>
              <a:gd name="connsiteY4" fmla="*/ 333428 h 352629"/>
              <a:gd name="connsiteX5" fmla="*/ 3381375 w 17106900"/>
              <a:gd name="connsiteY5" fmla="*/ 28628 h 352629"/>
              <a:gd name="connsiteX6" fmla="*/ 4095750 w 17106900"/>
              <a:gd name="connsiteY6" fmla="*/ 333428 h 352629"/>
              <a:gd name="connsiteX7" fmla="*/ 4781550 w 17106900"/>
              <a:gd name="connsiteY7" fmla="*/ 38153 h 352629"/>
              <a:gd name="connsiteX8" fmla="*/ 5438775 w 17106900"/>
              <a:gd name="connsiteY8" fmla="*/ 342953 h 352629"/>
              <a:gd name="connsiteX9" fmla="*/ 6143625 w 17106900"/>
              <a:gd name="connsiteY9" fmla="*/ 38153 h 352629"/>
              <a:gd name="connsiteX10" fmla="*/ 6896100 w 17106900"/>
              <a:gd name="connsiteY10" fmla="*/ 323903 h 352629"/>
              <a:gd name="connsiteX11" fmla="*/ 7505700 w 17106900"/>
              <a:gd name="connsiteY11" fmla="*/ 19103 h 352629"/>
              <a:gd name="connsiteX12" fmla="*/ 8201025 w 17106900"/>
              <a:gd name="connsiteY12" fmla="*/ 352478 h 352629"/>
              <a:gd name="connsiteX13" fmla="*/ 8867775 w 17106900"/>
              <a:gd name="connsiteY13" fmla="*/ 9578 h 352629"/>
              <a:gd name="connsiteX14" fmla="*/ 9582150 w 17106900"/>
              <a:gd name="connsiteY14" fmla="*/ 342953 h 352629"/>
              <a:gd name="connsiteX15" fmla="*/ 10220325 w 17106900"/>
              <a:gd name="connsiteY15" fmla="*/ 9578 h 352629"/>
              <a:gd name="connsiteX16" fmla="*/ 10972800 w 17106900"/>
              <a:gd name="connsiteY16" fmla="*/ 314378 h 352629"/>
              <a:gd name="connsiteX17" fmla="*/ 11610975 w 17106900"/>
              <a:gd name="connsiteY17" fmla="*/ 47678 h 352629"/>
              <a:gd name="connsiteX18" fmla="*/ 12306300 w 17106900"/>
              <a:gd name="connsiteY18" fmla="*/ 352478 h 352629"/>
              <a:gd name="connsiteX19" fmla="*/ 13001625 w 17106900"/>
              <a:gd name="connsiteY19" fmla="*/ 53 h 352629"/>
              <a:gd name="connsiteX20" fmla="*/ 13735050 w 17106900"/>
              <a:gd name="connsiteY20" fmla="*/ 323903 h 352629"/>
              <a:gd name="connsiteX21" fmla="*/ 14363700 w 17106900"/>
              <a:gd name="connsiteY21" fmla="*/ 57203 h 352629"/>
              <a:gd name="connsiteX22" fmla="*/ 15097125 w 17106900"/>
              <a:gd name="connsiteY22" fmla="*/ 323903 h 352629"/>
              <a:gd name="connsiteX23" fmla="*/ 15678150 w 17106900"/>
              <a:gd name="connsiteY23" fmla="*/ 47678 h 352629"/>
              <a:gd name="connsiteX24" fmla="*/ 16478250 w 17106900"/>
              <a:gd name="connsiteY24" fmla="*/ 342953 h 352629"/>
              <a:gd name="connsiteX25" fmla="*/ 17106900 w 17106900"/>
              <a:gd name="connsiteY25" fmla="*/ 19103 h 352629"/>
              <a:gd name="connsiteX0" fmla="*/ 0 w 17106900"/>
              <a:gd name="connsiteY0" fmla="*/ 333381 h 352582"/>
              <a:gd name="connsiteX1" fmla="*/ 647700 w 17106900"/>
              <a:gd name="connsiteY1" fmla="*/ 28581 h 352582"/>
              <a:gd name="connsiteX2" fmla="*/ 1343025 w 17106900"/>
              <a:gd name="connsiteY2" fmla="*/ 352431 h 352582"/>
              <a:gd name="connsiteX3" fmla="*/ 2009775 w 17106900"/>
              <a:gd name="connsiteY3" fmla="*/ 19056 h 352582"/>
              <a:gd name="connsiteX4" fmla="*/ 2724150 w 17106900"/>
              <a:gd name="connsiteY4" fmla="*/ 333381 h 352582"/>
              <a:gd name="connsiteX5" fmla="*/ 3381375 w 17106900"/>
              <a:gd name="connsiteY5" fmla="*/ 28581 h 352582"/>
              <a:gd name="connsiteX6" fmla="*/ 4095750 w 17106900"/>
              <a:gd name="connsiteY6" fmla="*/ 333381 h 352582"/>
              <a:gd name="connsiteX7" fmla="*/ 4781550 w 17106900"/>
              <a:gd name="connsiteY7" fmla="*/ 38106 h 352582"/>
              <a:gd name="connsiteX8" fmla="*/ 5438775 w 17106900"/>
              <a:gd name="connsiteY8" fmla="*/ 342906 h 352582"/>
              <a:gd name="connsiteX9" fmla="*/ 6143625 w 17106900"/>
              <a:gd name="connsiteY9" fmla="*/ 38106 h 352582"/>
              <a:gd name="connsiteX10" fmla="*/ 6896100 w 17106900"/>
              <a:gd name="connsiteY10" fmla="*/ 323856 h 352582"/>
              <a:gd name="connsiteX11" fmla="*/ 7505700 w 17106900"/>
              <a:gd name="connsiteY11" fmla="*/ 19056 h 352582"/>
              <a:gd name="connsiteX12" fmla="*/ 8201025 w 17106900"/>
              <a:gd name="connsiteY12" fmla="*/ 352431 h 352582"/>
              <a:gd name="connsiteX13" fmla="*/ 8867775 w 17106900"/>
              <a:gd name="connsiteY13" fmla="*/ 9531 h 352582"/>
              <a:gd name="connsiteX14" fmla="*/ 9582150 w 17106900"/>
              <a:gd name="connsiteY14" fmla="*/ 342906 h 352582"/>
              <a:gd name="connsiteX15" fmla="*/ 10220325 w 17106900"/>
              <a:gd name="connsiteY15" fmla="*/ 9531 h 352582"/>
              <a:gd name="connsiteX16" fmla="*/ 10972800 w 17106900"/>
              <a:gd name="connsiteY16" fmla="*/ 314331 h 352582"/>
              <a:gd name="connsiteX17" fmla="*/ 11610975 w 17106900"/>
              <a:gd name="connsiteY17" fmla="*/ 47631 h 352582"/>
              <a:gd name="connsiteX18" fmla="*/ 12306300 w 17106900"/>
              <a:gd name="connsiteY18" fmla="*/ 352431 h 352582"/>
              <a:gd name="connsiteX19" fmla="*/ 13001625 w 17106900"/>
              <a:gd name="connsiteY19" fmla="*/ 6 h 352582"/>
              <a:gd name="connsiteX20" fmla="*/ 13687425 w 17106900"/>
              <a:gd name="connsiteY20" fmla="*/ 342906 h 352582"/>
              <a:gd name="connsiteX21" fmla="*/ 14363700 w 17106900"/>
              <a:gd name="connsiteY21" fmla="*/ 57156 h 352582"/>
              <a:gd name="connsiteX22" fmla="*/ 15097125 w 17106900"/>
              <a:gd name="connsiteY22" fmla="*/ 323856 h 352582"/>
              <a:gd name="connsiteX23" fmla="*/ 15678150 w 17106900"/>
              <a:gd name="connsiteY23" fmla="*/ 47631 h 352582"/>
              <a:gd name="connsiteX24" fmla="*/ 16478250 w 17106900"/>
              <a:gd name="connsiteY24" fmla="*/ 342906 h 352582"/>
              <a:gd name="connsiteX25" fmla="*/ 17106900 w 17106900"/>
              <a:gd name="connsiteY25" fmla="*/ 19056 h 352582"/>
              <a:gd name="connsiteX0" fmla="*/ 0 w 17106900"/>
              <a:gd name="connsiteY0" fmla="*/ 333381 h 352582"/>
              <a:gd name="connsiteX1" fmla="*/ 647700 w 17106900"/>
              <a:gd name="connsiteY1" fmla="*/ 28581 h 352582"/>
              <a:gd name="connsiteX2" fmla="*/ 1343025 w 17106900"/>
              <a:gd name="connsiteY2" fmla="*/ 352431 h 352582"/>
              <a:gd name="connsiteX3" fmla="*/ 2009775 w 17106900"/>
              <a:gd name="connsiteY3" fmla="*/ 19056 h 352582"/>
              <a:gd name="connsiteX4" fmla="*/ 2724150 w 17106900"/>
              <a:gd name="connsiteY4" fmla="*/ 333381 h 352582"/>
              <a:gd name="connsiteX5" fmla="*/ 3381375 w 17106900"/>
              <a:gd name="connsiteY5" fmla="*/ 28581 h 352582"/>
              <a:gd name="connsiteX6" fmla="*/ 4095750 w 17106900"/>
              <a:gd name="connsiteY6" fmla="*/ 333381 h 352582"/>
              <a:gd name="connsiteX7" fmla="*/ 4781550 w 17106900"/>
              <a:gd name="connsiteY7" fmla="*/ 38106 h 352582"/>
              <a:gd name="connsiteX8" fmla="*/ 5438775 w 17106900"/>
              <a:gd name="connsiteY8" fmla="*/ 342906 h 352582"/>
              <a:gd name="connsiteX9" fmla="*/ 6143625 w 17106900"/>
              <a:gd name="connsiteY9" fmla="*/ 38106 h 352582"/>
              <a:gd name="connsiteX10" fmla="*/ 6896100 w 17106900"/>
              <a:gd name="connsiteY10" fmla="*/ 323856 h 352582"/>
              <a:gd name="connsiteX11" fmla="*/ 7505700 w 17106900"/>
              <a:gd name="connsiteY11" fmla="*/ 19056 h 352582"/>
              <a:gd name="connsiteX12" fmla="*/ 8201025 w 17106900"/>
              <a:gd name="connsiteY12" fmla="*/ 352431 h 352582"/>
              <a:gd name="connsiteX13" fmla="*/ 8867775 w 17106900"/>
              <a:gd name="connsiteY13" fmla="*/ 9531 h 352582"/>
              <a:gd name="connsiteX14" fmla="*/ 9582150 w 17106900"/>
              <a:gd name="connsiteY14" fmla="*/ 342906 h 352582"/>
              <a:gd name="connsiteX15" fmla="*/ 10220325 w 17106900"/>
              <a:gd name="connsiteY15" fmla="*/ 9531 h 352582"/>
              <a:gd name="connsiteX16" fmla="*/ 10972800 w 17106900"/>
              <a:gd name="connsiteY16" fmla="*/ 314331 h 352582"/>
              <a:gd name="connsiteX17" fmla="*/ 11610975 w 17106900"/>
              <a:gd name="connsiteY17" fmla="*/ 47631 h 352582"/>
              <a:gd name="connsiteX18" fmla="*/ 12306300 w 17106900"/>
              <a:gd name="connsiteY18" fmla="*/ 352431 h 352582"/>
              <a:gd name="connsiteX19" fmla="*/ 13001625 w 17106900"/>
              <a:gd name="connsiteY19" fmla="*/ 6 h 352582"/>
              <a:gd name="connsiteX20" fmla="*/ 13687425 w 17106900"/>
              <a:gd name="connsiteY20" fmla="*/ 342906 h 352582"/>
              <a:gd name="connsiteX21" fmla="*/ 14363700 w 17106900"/>
              <a:gd name="connsiteY21" fmla="*/ 57156 h 352582"/>
              <a:gd name="connsiteX22" fmla="*/ 15049500 w 17106900"/>
              <a:gd name="connsiteY22" fmla="*/ 352431 h 352582"/>
              <a:gd name="connsiteX23" fmla="*/ 15678150 w 17106900"/>
              <a:gd name="connsiteY23" fmla="*/ 47631 h 352582"/>
              <a:gd name="connsiteX24" fmla="*/ 16478250 w 17106900"/>
              <a:gd name="connsiteY24" fmla="*/ 342906 h 352582"/>
              <a:gd name="connsiteX25" fmla="*/ 17106900 w 17106900"/>
              <a:gd name="connsiteY25" fmla="*/ 19056 h 352582"/>
              <a:gd name="connsiteX0" fmla="*/ 0 w 17106900"/>
              <a:gd name="connsiteY0" fmla="*/ 333381 h 352582"/>
              <a:gd name="connsiteX1" fmla="*/ 647700 w 17106900"/>
              <a:gd name="connsiteY1" fmla="*/ 28581 h 352582"/>
              <a:gd name="connsiteX2" fmla="*/ 1343025 w 17106900"/>
              <a:gd name="connsiteY2" fmla="*/ 352431 h 352582"/>
              <a:gd name="connsiteX3" fmla="*/ 2009775 w 17106900"/>
              <a:gd name="connsiteY3" fmla="*/ 19056 h 352582"/>
              <a:gd name="connsiteX4" fmla="*/ 2724150 w 17106900"/>
              <a:gd name="connsiteY4" fmla="*/ 333381 h 352582"/>
              <a:gd name="connsiteX5" fmla="*/ 3381375 w 17106900"/>
              <a:gd name="connsiteY5" fmla="*/ 28581 h 352582"/>
              <a:gd name="connsiteX6" fmla="*/ 4095750 w 17106900"/>
              <a:gd name="connsiteY6" fmla="*/ 333381 h 352582"/>
              <a:gd name="connsiteX7" fmla="*/ 4781550 w 17106900"/>
              <a:gd name="connsiteY7" fmla="*/ 38106 h 352582"/>
              <a:gd name="connsiteX8" fmla="*/ 5438775 w 17106900"/>
              <a:gd name="connsiteY8" fmla="*/ 342906 h 352582"/>
              <a:gd name="connsiteX9" fmla="*/ 6143625 w 17106900"/>
              <a:gd name="connsiteY9" fmla="*/ 38106 h 352582"/>
              <a:gd name="connsiteX10" fmla="*/ 6896100 w 17106900"/>
              <a:gd name="connsiteY10" fmla="*/ 323856 h 352582"/>
              <a:gd name="connsiteX11" fmla="*/ 7505700 w 17106900"/>
              <a:gd name="connsiteY11" fmla="*/ 19056 h 352582"/>
              <a:gd name="connsiteX12" fmla="*/ 8201025 w 17106900"/>
              <a:gd name="connsiteY12" fmla="*/ 352431 h 352582"/>
              <a:gd name="connsiteX13" fmla="*/ 8867775 w 17106900"/>
              <a:gd name="connsiteY13" fmla="*/ 9531 h 352582"/>
              <a:gd name="connsiteX14" fmla="*/ 9582150 w 17106900"/>
              <a:gd name="connsiteY14" fmla="*/ 342906 h 352582"/>
              <a:gd name="connsiteX15" fmla="*/ 10220325 w 17106900"/>
              <a:gd name="connsiteY15" fmla="*/ 9531 h 352582"/>
              <a:gd name="connsiteX16" fmla="*/ 10972800 w 17106900"/>
              <a:gd name="connsiteY16" fmla="*/ 314331 h 352582"/>
              <a:gd name="connsiteX17" fmla="*/ 11610975 w 17106900"/>
              <a:gd name="connsiteY17" fmla="*/ 47631 h 352582"/>
              <a:gd name="connsiteX18" fmla="*/ 12306300 w 17106900"/>
              <a:gd name="connsiteY18" fmla="*/ 352431 h 352582"/>
              <a:gd name="connsiteX19" fmla="*/ 13001625 w 17106900"/>
              <a:gd name="connsiteY19" fmla="*/ 6 h 352582"/>
              <a:gd name="connsiteX20" fmla="*/ 13687425 w 17106900"/>
              <a:gd name="connsiteY20" fmla="*/ 342906 h 352582"/>
              <a:gd name="connsiteX21" fmla="*/ 14363700 w 17106900"/>
              <a:gd name="connsiteY21" fmla="*/ 57156 h 352582"/>
              <a:gd name="connsiteX22" fmla="*/ 15049500 w 17106900"/>
              <a:gd name="connsiteY22" fmla="*/ 352431 h 352582"/>
              <a:gd name="connsiteX23" fmla="*/ 15735300 w 17106900"/>
              <a:gd name="connsiteY23" fmla="*/ 47631 h 352582"/>
              <a:gd name="connsiteX24" fmla="*/ 16478250 w 17106900"/>
              <a:gd name="connsiteY24" fmla="*/ 342906 h 352582"/>
              <a:gd name="connsiteX25" fmla="*/ 17106900 w 17106900"/>
              <a:gd name="connsiteY25" fmla="*/ 19056 h 35258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Lst>
            <a:rect l="l" t="t" r="r" b="b"/>
            <a:pathLst>
              <a:path w="17106900" h="352582">
                <a:moveTo>
                  <a:pt x="0" y="333381"/>
                </a:moveTo>
                <a:cubicBezTo>
                  <a:pt x="211931" y="179393"/>
                  <a:pt x="423863" y="25406"/>
                  <a:pt x="647700" y="28581"/>
                </a:cubicBezTo>
                <a:cubicBezTo>
                  <a:pt x="871537" y="31756"/>
                  <a:pt x="1116013" y="354018"/>
                  <a:pt x="1343025" y="352431"/>
                </a:cubicBezTo>
                <a:cubicBezTo>
                  <a:pt x="1570037" y="350844"/>
                  <a:pt x="1779588" y="22231"/>
                  <a:pt x="2009775" y="19056"/>
                </a:cubicBezTo>
                <a:cubicBezTo>
                  <a:pt x="2239962" y="15881"/>
                  <a:pt x="2495550" y="331794"/>
                  <a:pt x="2724150" y="333381"/>
                </a:cubicBezTo>
                <a:cubicBezTo>
                  <a:pt x="2952750" y="334968"/>
                  <a:pt x="3152775" y="28581"/>
                  <a:pt x="3381375" y="28581"/>
                </a:cubicBezTo>
                <a:cubicBezTo>
                  <a:pt x="3609975" y="28581"/>
                  <a:pt x="3862388" y="331794"/>
                  <a:pt x="4095750" y="333381"/>
                </a:cubicBezTo>
                <a:cubicBezTo>
                  <a:pt x="4329112" y="334968"/>
                  <a:pt x="4557713" y="36519"/>
                  <a:pt x="4781550" y="38106"/>
                </a:cubicBezTo>
                <a:cubicBezTo>
                  <a:pt x="5005388" y="39694"/>
                  <a:pt x="5211763" y="342906"/>
                  <a:pt x="5438775" y="342906"/>
                </a:cubicBezTo>
                <a:cubicBezTo>
                  <a:pt x="5665787" y="342906"/>
                  <a:pt x="5900738" y="41281"/>
                  <a:pt x="6143625" y="38106"/>
                </a:cubicBezTo>
                <a:cubicBezTo>
                  <a:pt x="6386512" y="34931"/>
                  <a:pt x="6669088" y="327031"/>
                  <a:pt x="6896100" y="323856"/>
                </a:cubicBezTo>
                <a:cubicBezTo>
                  <a:pt x="7123112" y="320681"/>
                  <a:pt x="7288213" y="14294"/>
                  <a:pt x="7505700" y="19056"/>
                </a:cubicBezTo>
                <a:cubicBezTo>
                  <a:pt x="7723188" y="23819"/>
                  <a:pt x="7974013" y="354018"/>
                  <a:pt x="8201025" y="352431"/>
                </a:cubicBezTo>
                <a:cubicBezTo>
                  <a:pt x="8428037" y="350844"/>
                  <a:pt x="8637588" y="11119"/>
                  <a:pt x="8867775" y="9531"/>
                </a:cubicBezTo>
                <a:cubicBezTo>
                  <a:pt x="9097963" y="7944"/>
                  <a:pt x="9356725" y="342906"/>
                  <a:pt x="9582150" y="342906"/>
                </a:cubicBezTo>
                <a:cubicBezTo>
                  <a:pt x="9807575" y="342906"/>
                  <a:pt x="9988550" y="14293"/>
                  <a:pt x="10220325" y="9531"/>
                </a:cubicBezTo>
                <a:cubicBezTo>
                  <a:pt x="10452100" y="4769"/>
                  <a:pt x="10741025" y="307981"/>
                  <a:pt x="10972800" y="314331"/>
                </a:cubicBezTo>
                <a:cubicBezTo>
                  <a:pt x="11204575" y="320681"/>
                  <a:pt x="11388725" y="41281"/>
                  <a:pt x="11610975" y="47631"/>
                </a:cubicBezTo>
                <a:cubicBezTo>
                  <a:pt x="11833225" y="53981"/>
                  <a:pt x="12074525" y="360368"/>
                  <a:pt x="12306300" y="352431"/>
                </a:cubicBezTo>
                <a:cubicBezTo>
                  <a:pt x="12538075" y="344494"/>
                  <a:pt x="12771438" y="1594"/>
                  <a:pt x="13001625" y="6"/>
                </a:cubicBezTo>
                <a:cubicBezTo>
                  <a:pt x="13231813" y="-1582"/>
                  <a:pt x="13460413" y="333381"/>
                  <a:pt x="13687425" y="342906"/>
                </a:cubicBezTo>
                <a:cubicBezTo>
                  <a:pt x="13914437" y="352431"/>
                  <a:pt x="14136688" y="55569"/>
                  <a:pt x="14363700" y="57156"/>
                </a:cubicBezTo>
                <a:cubicBezTo>
                  <a:pt x="14590712" y="58743"/>
                  <a:pt x="14820900" y="354018"/>
                  <a:pt x="15049500" y="352431"/>
                </a:cubicBezTo>
                <a:cubicBezTo>
                  <a:pt x="15278100" y="350844"/>
                  <a:pt x="15497175" y="49219"/>
                  <a:pt x="15735300" y="47631"/>
                </a:cubicBezTo>
                <a:cubicBezTo>
                  <a:pt x="15973425" y="46044"/>
                  <a:pt x="16249650" y="347668"/>
                  <a:pt x="16478250" y="342906"/>
                </a:cubicBezTo>
                <a:cubicBezTo>
                  <a:pt x="16706850" y="338144"/>
                  <a:pt x="16894175" y="23819"/>
                  <a:pt x="17106900" y="19056"/>
                </a:cubicBezTo>
              </a:path>
            </a:pathLst>
          </a:custGeom>
          <a:noFill/>
          <a:ln w="231775" cap="flat" cmpd="sng" algn="ctr">
            <a:solidFill>
              <a:schemeClr val="bg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0</xdr:col>
      <xdr:colOff>0</xdr:colOff>
      <xdr:row>21</xdr:row>
      <xdr:rowOff>257736</xdr:rowOff>
    </xdr:from>
    <xdr:to>
      <xdr:col>15</xdr:col>
      <xdr:colOff>1669678</xdr:colOff>
      <xdr:row>22</xdr:row>
      <xdr:rowOff>123265</xdr:rowOff>
    </xdr:to>
    <xdr:grpSp>
      <xdr:nvGrpSpPr>
        <xdr:cNvPr id="13" name="グループ化 12">
          <a:extLst>
            <a:ext uri="{FF2B5EF4-FFF2-40B4-BE49-F238E27FC236}">
              <a16:creationId xmlns:a16="http://schemas.microsoft.com/office/drawing/2014/main" id="{00000000-0008-0000-0200-00000D000000}"/>
            </a:ext>
          </a:extLst>
        </xdr:cNvPr>
        <xdr:cNvGrpSpPr/>
      </xdr:nvGrpSpPr>
      <xdr:grpSpPr>
        <a:xfrm>
          <a:off x="0" y="8027415"/>
          <a:ext cx="22787964" cy="355386"/>
          <a:chOff x="212908" y="8001004"/>
          <a:chExt cx="15990795" cy="336176"/>
        </a:xfrm>
      </xdr:grpSpPr>
      <xdr:sp macro="" textlink="">
        <xdr:nvSpPr>
          <xdr:cNvPr id="14" name="フリーフォーム 13">
            <a:extLst>
              <a:ext uri="{FF2B5EF4-FFF2-40B4-BE49-F238E27FC236}">
                <a16:creationId xmlns:a16="http://schemas.microsoft.com/office/drawing/2014/main" id="{00000000-0008-0000-0200-00000E000000}"/>
              </a:ext>
            </a:extLst>
          </xdr:cNvPr>
          <xdr:cNvSpPr/>
        </xdr:nvSpPr>
        <xdr:spPr bwMode="auto">
          <a:xfrm>
            <a:off x="212910" y="8001004"/>
            <a:ext cx="15990793" cy="336176"/>
          </a:xfrm>
          <a:custGeom>
            <a:avLst/>
            <a:gdLst>
              <a:gd name="connsiteX0" fmla="*/ 0 w 17106900"/>
              <a:gd name="connsiteY0" fmla="*/ 333581 h 381413"/>
              <a:gd name="connsiteX1" fmla="*/ 647700 w 17106900"/>
              <a:gd name="connsiteY1" fmla="*/ 28781 h 381413"/>
              <a:gd name="connsiteX2" fmla="*/ 1343025 w 17106900"/>
              <a:gd name="connsiteY2" fmla="*/ 352631 h 381413"/>
              <a:gd name="connsiteX3" fmla="*/ 2009775 w 17106900"/>
              <a:gd name="connsiteY3" fmla="*/ 66881 h 381413"/>
              <a:gd name="connsiteX4" fmla="*/ 2724150 w 17106900"/>
              <a:gd name="connsiteY4" fmla="*/ 333581 h 381413"/>
              <a:gd name="connsiteX5" fmla="*/ 3371850 w 17106900"/>
              <a:gd name="connsiteY5" fmla="*/ 57356 h 381413"/>
              <a:gd name="connsiteX6" fmla="*/ 4095750 w 17106900"/>
              <a:gd name="connsiteY6" fmla="*/ 333581 h 381413"/>
              <a:gd name="connsiteX7" fmla="*/ 4800600 w 17106900"/>
              <a:gd name="connsiteY7" fmla="*/ 66881 h 381413"/>
              <a:gd name="connsiteX8" fmla="*/ 5505450 w 17106900"/>
              <a:gd name="connsiteY8" fmla="*/ 314531 h 381413"/>
              <a:gd name="connsiteX9" fmla="*/ 6162675 w 17106900"/>
              <a:gd name="connsiteY9" fmla="*/ 95456 h 381413"/>
              <a:gd name="connsiteX10" fmla="*/ 6896100 w 17106900"/>
              <a:gd name="connsiteY10" fmla="*/ 324056 h 381413"/>
              <a:gd name="connsiteX11" fmla="*/ 7458075 w 17106900"/>
              <a:gd name="connsiteY11" fmla="*/ 66881 h 381413"/>
              <a:gd name="connsiteX12" fmla="*/ 8181975 w 17106900"/>
              <a:gd name="connsiteY12" fmla="*/ 371681 h 381413"/>
              <a:gd name="connsiteX13" fmla="*/ 8905875 w 17106900"/>
              <a:gd name="connsiteY13" fmla="*/ 9731 h 381413"/>
              <a:gd name="connsiteX14" fmla="*/ 9582150 w 17106900"/>
              <a:gd name="connsiteY14" fmla="*/ 343106 h 381413"/>
              <a:gd name="connsiteX15" fmla="*/ 10220325 w 17106900"/>
              <a:gd name="connsiteY15" fmla="*/ 9731 h 381413"/>
              <a:gd name="connsiteX16" fmla="*/ 10972800 w 17106900"/>
              <a:gd name="connsiteY16" fmla="*/ 314531 h 381413"/>
              <a:gd name="connsiteX17" fmla="*/ 11677650 w 17106900"/>
              <a:gd name="connsiteY17" fmla="*/ 57356 h 381413"/>
              <a:gd name="connsiteX18" fmla="*/ 12306300 w 17106900"/>
              <a:gd name="connsiteY18" fmla="*/ 381206 h 381413"/>
              <a:gd name="connsiteX19" fmla="*/ 13001625 w 17106900"/>
              <a:gd name="connsiteY19" fmla="*/ 206 h 381413"/>
              <a:gd name="connsiteX20" fmla="*/ 13735050 w 17106900"/>
              <a:gd name="connsiteY20" fmla="*/ 324056 h 381413"/>
              <a:gd name="connsiteX21" fmla="*/ 14363700 w 17106900"/>
              <a:gd name="connsiteY21" fmla="*/ 57356 h 381413"/>
              <a:gd name="connsiteX22" fmla="*/ 15097125 w 17106900"/>
              <a:gd name="connsiteY22" fmla="*/ 324056 h 381413"/>
              <a:gd name="connsiteX23" fmla="*/ 15678150 w 17106900"/>
              <a:gd name="connsiteY23" fmla="*/ 47831 h 381413"/>
              <a:gd name="connsiteX24" fmla="*/ 16478250 w 17106900"/>
              <a:gd name="connsiteY24" fmla="*/ 343106 h 381413"/>
              <a:gd name="connsiteX25" fmla="*/ 17106900 w 17106900"/>
              <a:gd name="connsiteY25" fmla="*/ 19256 h 381413"/>
              <a:gd name="connsiteX0" fmla="*/ 0 w 17106900"/>
              <a:gd name="connsiteY0" fmla="*/ 333581 h 381413"/>
              <a:gd name="connsiteX1" fmla="*/ 647700 w 17106900"/>
              <a:gd name="connsiteY1" fmla="*/ 28781 h 381413"/>
              <a:gd name="connsiteX2" fmla="*/ 1343025 w 17106900"/>
              <a:gd name="connsiteY2" fmla="*/ 352631 h 381413"/>
              <a:gd name="connsiteX3" fmla="*/ 2009775 w 17106900"/>
              <a:gd name="connsiteY3" fmla="*/ 19256 h 381413"/>
              <a:gd name="connsiteX4" fmla="*/ 2724150 w 17106900"/>
              <a:gd name="connsiteY4" fmla="*/ 333581 h 381413"/>
              <a:gd name="connsiteX5" fmla="*/ 3371850 w 17106900"/>
              <a:gd name="connsiteY5" fmla="*/ 57356 h 381413"/>
              <a:gd name="connsiteX6" fmla="*/ 4095750 w 17106900"/>
              <a:gd name="connsiteY6" fmla="*/ 333581 h 381413"/>
              <a:gd name="connsiteX7" fmla="*/ 4800600 w 17106900"/>
              <a:gd name="connsiteY7" fmla="*/ 66881 h 381413"/>
              <a:gd name="connsiteX8" fmla="*/ 5505450 w 17106900"/>
              <a:gd name="connsiteY8" fmla="*/ 314531 h 381413"/>
              <a:gd name="connsiteX9" fmla="*/ 6162675 w 17106900"/>
              <a:gd name="connsiteY9" fmla="*/ 95456 h 381413"/>
              <a:gd name="connsiteX10" fmla="*/ 6896100 w 17106900"/>
              <a:gd name="connsiteY10" fmla="*/ 324056 h 381413"/>
              <a:gd name="connsiteX11" fmla="*/ 7458075 w 17106900"/>
              <a:gd name="connsiteY11" fmla="*/ 66881 h 381413"/>
              <a:gd name="connsiteX12" fmla="*/ 8181975 w 17106900"/>
              <a:gd name="connsiteY12" fmla="*/ 371681 h 381413"/>
              <a:gd name="connsiteX13" fmla="*/ 8905875 w 17106900"/>
              <a:gd name="connsiteY13" fmla="*/ 9731 h 381413"/>
              <a:gd name="connsiteX14" fmla="*/ 9582150 w 17106900"/>
              <a:gd name="connsiteY14" fmla="*/ 343106 h 381413"/>
              <a:gd name="connsiteX15" fmla="*/ 10220325 w 17106900"/>
              <a:gd name="connsiteY15" fmla="*/ 9731 h 381413"/>
              <a:gd name="connsiteX16" fmla="*/ 10972800 w 17106900"/>
              <a:gd name="connsiteY16" fmla="*/ 314531 h 381413"/>
              <a:gd name="connsiteX17" fmla="*/ 11677650 w 17106900"/>
              <a:gd name="connsiteY17" fmla="*/ 57356 h 381413"/>
              <a:gd name="connsiteX18" fmla="*/ 12306300 w 17106900"/>
              <a:gd name="connsiteY18" fmla="*/ 381206 h 381413"/>
              <a:gd name="connsiteX19" fmla="*/ 13001625 w 17106900"/>
              <a:gd name="connsiteY19" fmla="*/ 206 h 381413"/>
              <a:gd name="connsiteX20" fmla="*/ 13735050 w 17106900"/>
              <a:gd name="connsiteY20" fmla="*/ 324056 h 381413"/>
              <a:gd name="connsiteX21" fmla="*/ 14363700 w 17106900"/>
              <a:gd name="connsiteY21" fmla="*/ 57356 h 381413"/>
              <a:gd name="connsiteX22" fmla="*/ 15097125 w 17106900"/>
              <a:gd name="connsiteY22" fmla="*/ 324056 h 381413"/>
              <a:gd name="connsiteX23" fmla="*/ 15678150 w 17106900"/>
              <a:gd name="connsiteY23" fmla="*/ 47831 h 381413"/>
              <a:gd name="connsiteX24" fmla="*/ 16478250 w 17106900"/>
              <a:gd name="connsiteY24" fmla="*/ 343106 h 381413"/>
              <a:gd name="connsiteX25" fmla="*/ 17106900 w 17106900"/>
              <a:gd name="connsiteY25" fmla="*/ 19256 h 381413"/>
              <a:gd name="connsiteX0" fmla="*/ 0 w 17106900"/>
              <a:gd name="connsiteY0" fmla="*/ 333581 h 381413"/>
              <a:gd name="connsiteX1" fmla="*/ 647700 w 17106900"/>
              <a:gd name="connsiteY1" fmla="*/ 28781 h 381413"/>
              <a:gd name="connsiteX2" fmla="*/ 1343025 w 17106900"/>
              <a:gd name="connsiteY2" fmla="*/ 352631 h 381413"/>
              <a:gd name="connsiteX3" fmla="*/ 2009775 w 17106900"/>
              <a:gd name="connsiteY3" fmla="*/ 19256 h 381413"/>
              <a:gd name="connsiteX4" fmla="*/ 2724150 w 17106900"/>
              <a:gd name="connsiteY4" fmla="*/ 333581 h 381413"/>
              <a:gd name="connsiteX5" fmla="*/ 3381375 w 17106900"/>
              <a:gd name="connsiteY5" fmla="*/ 28781 h 381413"/>
              <a:gd name="connsiteX6" fmla="*/ 4095750 w 17106900"/>
              <a:gd name="connsiteY6" fmla="*/ 333581 h 381413"/>
              <a:gd name="connsiteX7" fmla="*/ 4800600 w 17106900"/>
              <a:gd name="connsiteY7" fmla="*/ 66881 h 381413"/>
              <a:gd name="connsiteX8" fmla="*/ 5505450 w 17106900"/>
              <a:gd name="connsiteY8" fmla="*/ 314531 h 381413"/>
              <a:gd name="connsiteX9" fmla="*/ 6162675 w 17106900"/>
              <a:gd name="connsiteY9" fmla="*/ 95456 h 381413"/>
              <a:gd name="connsiteX10" fmla="*/ 6896100 w 17106900"/>
              <a:gd name="connsiteY10" fmla="*/ 324056 h 381413"/>
              <a:gd name="connsiteX11" fmla="*/ 7458075 w 17106900"/>
              <a:gd name="connsiteY11" fmla="*/ 66881 h 381413"/>
              <a:gd name="connsiteX12" fmla="*/ 8181975 w 17106900"/>
              <a:gd name="connsiteY12" fmla="*/ 371681 h 381413"/>
              <a:gd name="connsiteX13" fmla="*/ 8905875 w 17106900"/>
              <a:gd name="connsiteY13" fmla="*/ 9731 h 381413"/>
              <a:gd name="connsiteX14" fmla="*/ 9582150 w 17106900"/>
              <a:gd name="connsiteY14" fmla="*/ 343106 h 381413"/>
              <a:gd name="connsiteX15" fmla="*/ 10220325 w 17106900"/>
              <a:gd name="connsiteY15" fmla="*/ 9731 h 381413"/>
              <a:gd name="connsiteX16" fmla="*/ 10972800 w 17106900"/>
              <a:gd name="connsiteY16" fmla="*/ 314531 h 381413"/>
              <a:gd name="connsiteX17" fmla="*/ 11677650 w 17106900"/>
              <a:gd name="connsiteY17" fmla="*/ 57356 h 381413"/>
              <a:gd name="connsiteX18" fmla="*/ 12306300 w 17106900"/>
              <a:gd name="connsiteY18" fmla="*/ 381206 h 381413"/>
              <a:gd name="connsiteX19" fmla="*/ 13001625 w 17106900"/>
              <a:gd name="connsiteY19" fmla="*/ 206 h 381413"/>
              <a:gd name="connsiteX20" fmla="*/ 13735050 w 17106900"/>
              <a:gd name="connsiteY20" fmla="*/ 324056 h 381413"/>
              <a:gd name="connsiteX21" fmla="*/ 14363700 w 17106900"/>
              <a:gd name="connsiteY21" fmla="*/ 57356 h 381413"/>
              <a:gd name="connsiteX22" fmla="*/ 15097125 w 17106900"/>
              <a:gd name="connsiteY22" fmla="*/ 324056 h 381413"/>
              <a:gd name="connsiteX23" fmla="*/ 15678150 w 17106900"/>
              <a:gd name="connsiteY23" fmla="*/ 47831 h 381413"/>
              <a:gd name="connsiteX24" fmla="*/ 16478250 w 17106900"/>
              <a:gd name="connsiteY24" fmla="*/ 343106 h 381413"/>
              <a:gd name="connsiteX25" fmla="*/ 17106900 w 17106900"/>
              <a:gd name="connsiteY25" fmla="*/ 19256 h 381413"/>
              <a:gd name="connsiteX0" fmla="*/ 0 w 17106900"/>
              <a:gd name="connsiteY0" fmla="*/ 333581 h 381413"/>
              <a:gd name="connsiteX1" fmla="*/ 647700 w 17106900"/>
              <a:gd name="connsiteY1" fmla="*/ 28781 h 381413"/>
              <a:gd name="connsiteX2" fmla="*/ 1343025 w 17106900"/>
              <a:gd name="connsiteY2" fmla="*/ 352631 h 381413"/>
              <a:gd name="connsiteX3" fmla="*/ 2009775 w 17106900"/>
              <a:gd name="connsiteY3" fmla="*/ 19256 h 381413"/>
              <a:gd name="connsiteX4" fmla="*/ 2724150 w 17106900"/>
              <a:gd name="connsiteY4" fmla="*/ 333581 h 381413"/>
              <a:gd name="connsiteX5" fmla="*/ 3381375 w 17106900"/>
              <a:gd name="connsiteY5" fmla="*/ 28781 h 381413"/>
              <a:gd name="connsiteX6" fmla="*/ 4095750 w 17106900"/>
              <a:gd name="connsiteY6" fmla="*/ 333581 h 381413"/>
              <a:gd name="connsiteX7" fmla="*/ 4781550 w 17106900"/>
              <a:gd name="connsiteY7" fmla="*/ 38306 h 381413"/>
              <a:gd name="connsiteX8" fmla="*/ 5505450 w 17106900"/>
              <a:gd name="connsiteY8" fmla="*/ 314531 h 381413"/>
              <a:gd name="connsiteX9" fmla="*/ 6162675 w 17106900"/>
              <a:gd name="connsiteY9" fmla="*/ 95456 h 381413"/>
              <a:gd name="connsiteX10" fmla="*/ 6896100 w 17106900"/>
              <a:gd name="connsiteY10" fmla="*/ 324056 h 381413"/>
              <a:gd name="connsiteX11" fmla="*/ 7458075 w 17106900"/>
              <a:gd name="connsiteY11" fmla="*/ 66881 h 381413"/>
              <a:gd name="connsiteX12" fmla="*/ 8181975 w 17106900"/>
              <a:gd name="connsiteY12" fmla="*/ 371681 h 381413"/>
              <a:gd name="connsiteX13" fmla="*/ 8905875 w 17106900"/>
              <a:gd name="connsiteY13" fmla="*/ 9731 h 381413"/>
              <a:gd name="connsiteX14" fmla="*/ 9582150 w 17106900"/>
              <a:gd name="connsiteY14" fmla="*/ 343106 h 381413"/>
              <a:gd name="connsiteX15" fmla="*/ 10220325 w 17106900"/>
              <a:gd name="connsiteY15" fmla="*/ 9731 h 381413"/>
              <a:gd name="connsiteX16" fmla="*/ 10972800 w 17106900"/>
              <a:gd name="connsiteY16" fmla="*/ 314531 h 381413"/>
              <a:gd name="connsiteX17" fmla="*/ 11677650 w 17106900"/>
              <a:gd name="connsiteY17" fmla="*/ 57356 h 381413"/>
              <a:gd name="connsiteX18" fmla="*/ 12306300 w 17106900"/>
              <a:gd name="connsiteY18" fmla="*/ 381206 h 381413"/>
              <a:gd name="connsiteX19" fmla="*/ 13001625 w 17106900"/>
              <a:gd name="connsiteY19" fmla="*/ 206 h 381413"/>
              <a:gd name="connsiteX20" fmla="*/ 13735050 w 17106900"/>
              <a:gd name="connsiteY20" fmla="*/ 324056 h 381413"/>
              <a:gd name="connsiteX21" fmla="*/ 14363700 w 17106900"/>
              <a:gd name="connsiteY21" fmla="*/ 57356 h 381413"/>
              <a:gd name="connsiteX22" fmla="*/ 15097125 w 17106900"/>
              <a:gd name="connsiteY22" fmla="*/ 324056 h 381413"/>
              <a:gd name="connsiteX23" fmla="*/ 15678150 w 17106900"/>
              <a:gd name="connsiteY23" fmla="*/ 47831 h 381413"/>
              <a:gd name="connsiteX24" fmla="*/ 16478250 w 17106900"/>
              <a:gd name="connsiteY24" fmla="*/ 343106 h 381413"/>
              <a:gd name="connsiteX25" fmla="*/ 17106900 w 17106900"/>
              <a:gd name="connsiteY25" fmla="*/ 19256 h 381413"/>
              <a:gd name="connsiteX0" fmla="*/ 0 w 17106900"/>
              <a:gd name="connsiteY0" fmla="*/ 333581 h 381413"/>
              <a:gd name="connsiteX1" fmla="*/ 647700 w 17106900"/>
              <a:gd name="connsiteY1" fmla="*/ 28781 h 381413"/>
              <a:gd name="connsiteX2" fmla="*/ 1343025 w 17106900"/>
              <a:gd name="connsiteY2" fmla="*/ 352631 h 381413"/>
              <a:gd name="connsiteX3" fmla="*/ 2009775 w 17106900"/>
              <a:gd name="connsiteY3" fmla="*/ 19256 h 381413"/>
              <a:gd name="connsiteX4" fmla="*/ 2724150 w 17106900"/>
              <a:gd name="connsiteY4" fmla="*/ 333581 h 381413"/>
              <a:gd name="connsiteX5" fmla="*/ 3381375 w 17106900"/>
              <a:gd name="connsiteY5" fmla="*/ 28781 h 381413"/>
              <a:gd name="connsiteX6" fmla="*/ 4095750 w 17106900"/>
              <a:gd name="connsiteY6" fmla="*/ 333581 h 381413"/>
              <a:gd name="connsiteX7" fmla="*/ 4781550 w 17106900"/>
              <a:gd name="connsiteY7" fmla="*/ 38306 h 381413"/>
              <a:gd name="connsiteX8" fmla="*/ 5505450 w 17106900"/>
              <a:gd name="connsiteY8" fmla="*/ 314531 h 381413"/>
              <a:gd name="connsiteX9" fmla="*/ 6143625 w 17106900"/>
              <a:gd name="connsiteY9" fmla="*/ 38306 h 381413"/>
              <a:gd name="connsiteX10" fmla="*/ 6896100 w 17106900"/>
              <a:gd name="connsiteY10" fmla="*/ 324056 h 381413"/>
              <a:gd name="connsiteX11" fmla="*/ 7458075 w 17106900"/>
              <a:gd name="connsiteY11" fmla="*/ 66881 h 381413"/>
              <a:gd name="connsiteX12" fmla="*/ 8181975 w 17106900"/>
              <a:gd name="connsiteY12" fmla="*/ 371681 h 381413"/>
              <a:gd name="connsiteX13" fmla="*/ 8905875 w 17106900"/>
              <a:gd name="connsiteY13" fmla="*/ 9731 h 381413"/>
              <a:gd name="connsiteX14" fmla="*/ 9582150 w 17106900"/>
              <a:gd name="connsiteY14" fmla="*/ 343106 h 381413"/>
              <a:gd name="connsiteX15" fmla="*/ 10220325 w 17106900"/>
              <a:gd name="connsiteY15" fmla="*/ 9731 h 381413"/>
              <a:gd name="connsiteX16" fmla="*/ 10972800 w 17106900"/>
              <a:gd name="connsiteY16" fmla="*/ 314531 h 381413"/>
              <a:gd name="connsiteX17" fmla="*/ 11677650 w 17106900"/>
              <a:gd name="connsiteY17" fmla="*/ 57356 h 381413"/>
              <a:gd name="connsiteX18" fmla="*/ 12306300 w 17106900"/>
              <a:gd name="connsiteY18" fmla="*/ 381206 h 381413"/>
              <a:gd name="connsiteX19" fmla="*/ 13001625 w 17106900"/>
              <a:gd name="connsiteY19" fmla="*/ 206 h 381413"/>
              <a:gd name="connsiteX20" fmla="*/ 13735050 w 17106900"/>
              <a:gd name="connsiteY20" fmla="*/ 324056 h 381413"/>
              <a:gd name="connsiteX21" fmla="*/ 14363700 w 17106900"/>
              <a:gd name="connsiteY21" fmla="*/ 57356 h 381413"/>
              <a:gd name="connsiteX22" fmla="*/ 15097125 w 17106900"/>
              <a:gd name="connsiteY22" fmla="*/ 324056 h 381413"/>
              <a:gd name="connsiteX23" fmla="*/ 15678150 w 17106900"/>
              <a:gd name="connsiteY23" fmla="*/ 47831 h 381413"/>
              <a:gd name="connsiteX24" fmla="*/ 16478250 w 17106900"/>
              <a:gd name="connsiteY24" fmla="*/ 343106 h 381413"/>
              <a:gd name="connsiteX25" fmla="*/ 17106900 w 17106900"/>
              <a:gd name="connsiteY25" fmla="*/ 19256 h 381413"/>
              <a:gd name="connsiteX0" fmla="*/ 0 w 17106900"/>
              <a:gd name="connsiteY0" fmla="*/ 333581 h 381413"/>
              <a:gd name="connsiteX1" fmla="*/ 647700 w 17106900"/>
              <a:gd name="connsiteY1" fmla="*/ 28781 h 381413"/>
              <a:gd name="connsiteX2" fmla="*/ 1343025 w 17106900"/>
              <a:gd name="connsiteY2" fmla="*/ 352631 h 381413"/>
              <a:gd name="connsiteX3" fmla="*/ 2009775 w 17106900"/>
              <a:gd name="connsiteY3" fmla="*/ 19256 h 381413"/>
              <a:gd name="connsiteX4" fmla="*/ 2724150 w 17106900"/>
              <a:gd name="connsiteY4" fmla="*/ 333581 h 381413"/>
              <a:gd name="connsiteX5" fmla="*/ 3381375 w 17106900"/>
              <a:gd name="connsiteY5" fmla="*/ 28781 h 381413"/>
              <a:gd name="connsiteX6" fmla="*/ 4095750 w 17106900"/>
              <a:gd name="connsiteY6" fmla="*/ 333581 h 381413"/>
              <a:gd name="connsiteX7" fmla="*/ 4781550 w 17106900"/>
              <a:gd name="connsiteY7" fmla="*/ 38306 h 381413"/>
              <a:gd name="connsiteX8" fmla="*/ 5505450 w 17106900"/>
              <a:gd name="connsiteY8" fmla="*/ 314531 h 381413"/>
              <a:gd name="connsiteX9" fmla="*/ 6143625 w 17106900"/>
              <a:gd name="connsiteY9" fmla="*/ 38306 h 381413"/>
              <a:gd name="connsiteX10" fmla="*/ 6896100 w 17106900"/>
              <a:gd name="connsiteY10" fmla="*/ 324056 h 381413"/>
              <a:gd name="connsiteX11" fmla="*/ 7553325 w 17106900"/>
              <a:gd name="connsiteY11" fmla="*/ 28781 h 381413"/>
              <a:gd name="connsiteX12" fmla="*/ 8181975 w 17106900"/>
              <a:gd name="connsiteY12" fmla="*/ 371681 h 381413"/>
              <a:gd name="connsiteX13" fmla="*/ 8905875 w 17106900"/>
              <a:gd name="connsiteY13" fmla="*/ 9731 h 381413"/>
              <a:gd name="connsiteX14" fmla="*/ 9582150 w 17106900"/>
              <a:gd name="connsiteY14" fmla="*/ 343106 h 381413"/>
              <a:gd name="connsiteX15" fmla="*/ 10220325 w 17106900"/>
              <a:gd name="connsiteY15" fmla="*/ 9731 h 381413"/>
              <a:gd name="connsiteX16" fmla="*/ 10972800 w 17106900"/>
              <a:gd name="connsiteY16" fmla="*/ 314531 h 381413"/>
              <a:gd name="connsiteX17" fmla="*/ 11677650 w 17106900"/>
              <a:gd name="connsiteY17" fmla="*/ 57356 h 381413"/>
              <a:gd name="connsiteX18" fmla="*/ 12306300 w 17106900"/>
              <a:gd name="connsiteY18" fmla="*/ 381206 h 381413"/>
              <a:gd name="connsiteX19" fmla="*/ 13001625 w 17106900"/>
              <a:gd name="connsiteY19" fmla="*/ 206 h 381413"/>
              <a:gd name="connsiteX20" fmla="*/ 13735050 w 17106900"/>
              <a:gd name="connsiteY20" fmla="*/ 324056 h 381413"/>
              <a:gd name="connsiteX21" fmla="*/ 14363700 w 17106900"/>
              <a:gd name="connsiteY21" fmla="*/ 57356 h 381413"/>
              <a:gd name="connsiteX22" fmla="*/ 15097125 w 17106900"/>
              <a:gd name="connsiteY22" fmla="*/ 324056 h 381413"/>
              <a:gd name="connsiteX23" fmla="*/ 15678150 w 17106900"/>
              <a:gd name="connsiteY23" fmla="*/ 47831 h 381413"/>
              <a:gd name="connsiteX24" fmla="*/ 16478250 w 17106900"/>
              <a:gd name="connsiteY24" fmla="*/ 343106 h 381413"/>
              <a:gd name="connsiteX25" fmla="*/ 17106900 w 17106900"/>
              <a:gd name="connsiteY25" fmla="*/ 19256 h 381413"/>
              <a:gd name="connsiteX0" fmla="*/ 0 w 17106900"/>
              <a:gd name="connsiteY0" fmla="*/ 333581 h 381413"/>
              <a:gd name="connsiteX1" fmla="*/ 647700 w 17106900"/>
              <a:gd name="connsiteY1" fmla="*/ 28781 h 381413"/>
              <a:gd name="connsiteX2" fmla="*/ 1343025 w 17106900"/>
              <a:gd name="connsiteY2" fmla="*/ 352631 h 381413"/>
              <a:gd name="connsiteX3" fmla="*/ 2009775 w 17106900"/>
              <a:gd name="connsiteY3" fmla="*/ 19256 h 381413"/>
              <a:gd name="connsiteX4" fmla="*/ 2724150 w 17106900"/>
              <a:gd name="connsiteY4" fmla="*/ 333581 h 381413"/>
              <a:gd name="connsiteX5" fmla="*/ 3381375 w 17106900"/>
              <a:gd name="connsiteY5" fmla="*/ 28781 h 381413"/>
              <a:gd name="connsiteX6" fmla="*/ 4095750 w 17106900"/>
              <a:gd name="connsiteY6" fmla="*/ 333581 h 381413"/>
              <a:gd name="connsiteX7" fmla="*/ 4781550 w 17106900"/>
              <a:gd name="connsiteY7" fmla="*/ 38306 h 381413"/>
              <a:gd name="connsiteX8" fmla="*/ 5505450 w 17106900"/>
              <a:gd name="connsiteY8" fmla="*/ 314531 h 381413"/>
              <a:gd name="connsiteX9" fmla="*/ 6143625 w 17106900"/>
              <a:gd name="connsiteY9" fmla="*/ 38306 h 381413"/>
              <a:gd name="connsiteX10" fmla="*/ 6896100 w 17106900"/>
              <a:gd name="connsiteY10" fmla="*/ 324056 h 381413"/>
              <a:gd name="connsiteX11" fmla="*/ 7553325 w 17106900"/>
              <a:gd name="connsiteY11" fmla="*/ 28781 h 381413"/>
              <a:gd name="connsiteX12" fmla="*/ 8181975 w 17106900"/>
              <a:gd name="connsiteY12" fmla="*/ 371681 h 381413"/>
              <a:gd name="connsiteX13" fmla="*/ 8867775 w 17106900"/>
              <a:gd name="connsiteY13" fmla="*/ 9731 h 381413"/>
              <a:gd name="connsiteX14" fmla="*/ 9582150 w 17106900"/>
              <a:gd name="connsiteY14" fmla="*/ 343106 h 381413"/>
              <a:gd name="connsiteX15" fmla="*/ 10220325 w 17106900"/>
              <a:gd name="connsiteY15" fmla="*/ 9731 h 381413"/>
              <a:gd name="connsiteX16" fmla="*/ 10972800 w 17106900"/>
              <a:gd name="connsiteY16" fmla="*/ 314531 h 381413"/>
              <a:gd name="connsiteX17" fmla="*/ 11677650 w 17106900"/>
              <a:gd name="connsiteY17" fmla="*/ 57356 h 381413"/>
              <a:gd name="connsiteX18" fmla="*/ 12306300 w 17106900"/>
              <a:gd name="connsiteY18" fmla="*/ 381206 h 381413"/>
              <a:gd name="connsiteX19" fmla="*/ 13001625 w 17106900"/>
              <a:gd name="connsiteY19" fmla="*/ 206 h 381413"/>
              <a:gd name="connsiteX20" fmla="*/ 13735050 w 17106900"/>
              <a:gd name="connsiteY20" fmla="*/ 324056 h 381413"/>
              <a:gd name="connsiteX21" fmla="*/ 14363700 w 17106900"/>
              <a:gd name="connsiteY21" fmla="*/ 57356 h 381413"/>
              <a:gd name="connsiteX22" fmla="*/ 15097125 w 17106900"/>
              <a:gd name="connsiteY22" fmla="*/ 324056 h 381413"/>
              <a:gd name="connsiteX23" fmla="*/ 15678150 w 17106900"/>
              <a:gd name="connsiteY23" fmla="*/ 47831 h 381413"/>
              <a:gd name="connsiteX24" fmla="*/ 16478250 w 17106900"/>
              <a:gd name="connsiteY24" fmla="*/ 343106 h 381413"/>
              <a:gd name="connsiteX25" fmla="*/ 17106900 w 17106900"/>
              <a:gd name="connsiteY25" fmla="*/ 19256 h 381413"/>
              <a:gd name="connsiteX0" fmla="*/ 0 w 17106900"/>
              <a:gd name="connsiteY0" fmla="*/ 333581 h 381413"/>
              <a:gd name="connsiteX1" fmla="*/ 647700 w 17106900"/>
              <a:gd name="connsiteY1" fmla="*/ 28781 h 381413"/>
              <a:gd name="connsiteX2" fmla="*/ 1343025 w 17106900"/>
              <a:gd name="connsiteY2" fmla="*/ 352631 h 381413"/>
              <a:gd name="connsiteX3" fmla="*/ 2009775 w 17106900"/>
              <a:gd name="connsiteY3" fmla="*/ 19256 h 381413"/>
              <a:gd name="connsiteX4" fmla="*/ 2724150 w 17106900"/>
              <a:gd name="connsiteY4" fmla="*/ 333581 h 381413"/>
              <a:gd name="connsiteX5" fmla="*/ 3381375 w 17106900"/>
              <a:gd name="connsiteY5" fmla="*/ 28781 h 381413"/>
              <a:gd name="connsiteX6" fmla="*/ 4095750 w 17106900"/>
              <a:gd name="connsiteY6" fmla="*/ 333581 h 381413"/>
              <a:gd name="connsiteX7" fmla="*/ 4781550 w 17106900"/>
              <a:gd name="connsiteY7" fmla="*/ 38306 h 381413"/>
              <a:gd name="connsiteX8" fmla="*/ 5505450 w 17106900"/>
              <a:gd name="connsiteY8" fmla="*/ 314531 h 381413"/>
              <a:gd name="connsiteX9" fmla="*/ 6143625 w 17106900"/>
              <a:gd name="connsiteY9" fmla="*/ 38306 h 381413"/>
              <a:gd name="connsiteX10" fmla="*/ 6896100 w 17106900"/>
              <a:gd name="connsiteY10" fmla="*/ 324056 h 381413"/>
              <a:gd name="connsiteX11" fmla="*/ 7505700 w 17106900"/>
              <a:gd name="connsiteY11" fmla="*/ 19256 h 381413"/>
              <a:gd name="connsiteX12" fmla="*/ 8181975 w 17106900"/>
              <a:gd name="connsiteY12" fmla="*/ 371681 h 381413"/>
              <a:gd name="connsiteX13" fmla="*/ 8867775 w 17106900"/>
              <a:gd name="connsiteY13" fmla="*/ 9731 h 381413"/>
              <a:gd name="connsiteX14" fmla="*/ 9582150 w 17106900"/>
              <a:gd name="connsiteY14" fmla="*/ 343106 h 381413"/>
              <a:gd name="connsiteX15" fmla="*/ 10220325 w 17106900"/>
              <a:gd name="connsiteY15" fmla="*/ 9731 h 381413"/>
              <a:gd name="connsiteX16" fmla="*/ 10972800 w 17106900"/>
              <a:gd name="connsiteY16" fmla="*/ 314531 h 381413"/>
              <a:gd name="connsiteX17" fmla="*/ 11677650 w 17106900"/>
              <a:gd name="connsiteY17" fmla="*/ 57356 h 381413"/>
              <a:gd name="connsiteX18" fmla="*/ 12306300 w 17106900"/>
              <a:gd name="connsiteY18" fmla="*/ 381206 h 381413"/>
              <a:gd name="connsiteX19" fmla="*/ 13001625 w 17106900"/>
              <a:gd name="connsiteY19" fmla="*/ 206 h 381413"/>
              <a:gd name="connsiteX20" fmla="*/ 13735050 w 17106900"/>
              <a:gd name="connsiteY20" fmla="*/ 324056 h 381413"/>
              <a:gd name="connsiteX21" fmla="*/ 14363700 w 17106900"/>
              <a:gd name="connsiteY21" fmla="*/ 57356 h 381413"/>
              <a:gd name="connsiteX22" fmla="*/ 15097125 w 17106900"/>
              <a:gd name="connsiteY22" fmla="*/ 324056 h 381413"/>
              <a:gd name="connsiteX23" fmla="*/ 15678150 w 17106900"/>
              <a:gd name="connsiteY23" fmla="*/ 47831 h 381413"/>
              <a:gd name="connsiteX24" fmla="*/ 16478250 w 17106900"/>
              <a:gd name="connsiteY24" fmla="*/ 343106 h 381413"/>
              <a:gd name="connsiteX25" fmla="*/ 17106900 w 17106900"/>
              <a:gd name="connsiteY25" fmla="*/ 19256 h 381413"/>
              <a:gd name="connsiteX0" fmla="*/ 0 w 17106900"/>
              <a:gd name="connsiteY0" fmla="*/ 333581 h 381413"/>
              <a:gd name="connsiteX1" fmla="*/ 647700 w 17106900"/>
              <a:gd name="connsiteY1" fmla="*/ 28781 h 381413"/>
              <a:gd name="connsiteX2" fmla="*/ 1343025 w 17106900"/>
              <a:gd name="connsiteY2" fmla="*/ 352631 h 381413"/>
              <a:gd name="connsiteX3" fmla="*/ 2009775 w 17106900"/>
              <a:gd name="connsiteY3" fmla="*/ 19256 h 381413"/>
              <a:gd name="connsiteX4" fmla="*/ 2724150 w 17106900"/>
              <a:gd name="connsiteY4" fmla="*/ 333581 h 381413"/>
              <a:gd name="connsiteX5" fmla="*/ 3381375 w 17106900"/>
              <a:gd name="connsiteY5" fmla="*/ 28781 h 381413"/>
              <a:gd name="connsiteX6" fmla="*/ 4095750 w 17106900"/>
              <a:gd name="connsiteY6" fmla="*/ 333581 h 381413"/>
              <a:gd name="connsiteX7" fmla="*/ 4781550 w 17106900"/>
              <a:gd name="connsiteY7" fmla="*/ 38306 h 381413"/>
              <a:gd name="connsiteX8" fmla="*/ 5505450 w 17106900"/>
              <a:gd name="connsiteY8" fmla="*/ 314531 h 381413"/>
              <a:gd name="connsiteX9" fmla="*/ 6143625 w 17106900"/>
              <a:gd name="connsiteY9" fmla="*/ 38306 h 381413"/>
              <a:gd name="connsiteX10" fmla="*/ 6896100 w 17106900"/>
              <a:gd name="connsiteY10" fmla="*/ 324056 h 381413"/>
              <a:gd name="connsiteX11" fmla="*/ 7505700 w 17106900"/>
              <a:gd name="connsiteY11" fmla="*/ 19256 h 381413"/>
              <a:gd name="connsiteX12" fmla="*/ 8201025 w 17106900"/>
              <a:gd name="connsiteY12" fmla="*/ 352631 h 381413"/>
              <a:gd name="connsiteX13" fmla="*/ 8867775 w 17106900"/>
              <a:gd name="connsiteY13" fmla="*/ 9731 h 381413"/>
              <a:gd name="connsiteX14" fmla="*/ 9582150 w 17106900"/>
              <a:gd name="connsiteY14" fmla="*/ 343106 h 381413"/>
              <a:gd name="connsiteX15" fmla="*/ 10220325 w 17106900"/>
              <a:gd name="connsiteY15" fmla="*/ 9731 h 381413"/>
              <a:gd name="connsiteX16" fmla="*/ 10972800 w 17106900"/>
              <a:gd name="connsiteY16" fmla="*/ 314531 h 381413"/>
              <a:gd name="connsiteX17" fmla="*/ 11677650 w 17106900"/>
              <a:gd name="connsiteY17" fmla="*/ 57356 h 381413"/>
              <a:gd name="connsiteX18" fmla="*/ 12306300 w 17106900"/>
              <a:gd name="connsiteY18" fmla="*/ 381206 h 381413"/>
              <a:gd name="connsiteX19" fmla="*/ 13001625 w 17106900"/>
              <a:gd name="connsiteY19" fmla="*/ 206 h 381413"/>
              <a:gd name="connsiteX20" fmla="*/ 13735050 w 17106900"/>
              <a:gd name="connsiteY20" fmla="*/ 324056 h 381413"/>
              <a:gd name="connsiteX21" fmla="*/ 14363700 w 17106900"/>
              <a:gd name="connsiteY21" fmla="*/ 57356 h 381413"/>
              <a:gd name="connsiteX22" fmla="*/ 15097125 w 17106900"/>
              <a:gd name="connsiteY22" fmla="*/ 324056 h 381413"/>
              <a:gd name="connsiteX23" fmla="*/ 15678150 w 17106900"/>
              <a:gd name="connsiteY23" fmla="*/ 47831 h 381413"/>
              <a:gd name="connsiteX24" fmla="*/ 16478250 w 17106900"/>
              <a:gd name="connsiteY24" fmla="*/ 343106 h 381413"/>
              <a:gd name="connsiteX25" fmla="*/ 17106900 w 17106900"/>
              <a:gd name="connsiteY25" fmla="*/ 19256 h 381413"/>
              <a:gd name="connsiteX0" fmla="*/ 0 w 17106900"/>
              <a:gd name="connsiteY0" fmla="*/ 333581 h 381413"/>
              <a:gd name="connsiteX1" fmla="*/ 647700 w 17106900"/>
              <a:gd name="connsiteY1" fmla="*/ 28781 h 381413"/>
              <a:gd name="connsiteX2" fmla="*/ 1343025 w 17106900"/>
              <a:gd name="connsiteY2" fmla="*/ 352631 h 381413"/>
              <a:gd name="connsiteX3" fmla="*/ 2009775 w 17106900"/>
              <a:gd name="connsiteY3" fmla="*/ 19256 h 381413"/>
              <a:gd name="connsiteX4" fmla="*/ 2724150 w 17106900"/>
              <a:gd name="connsiteY4" fmla="*/ 333581 h 381413"/>
              <a:gd name="connsiteX5" fmla="*/ 3381375 w 17106900"/>
              <a:gd name="connsiteY5" fmla="*/ 28781 h 381413"/>
              <a:gd name="connsiteX6" fmla="*/ 4095750 w 17106900"/>
              <a:gd name="connsiteY6" fmla="*/ 333581 h 381413"/>
              <a:gd name="connsiteX7" fmla="*/ 4781550 w 17106900"/>
              <a:gd name="connsiteY7" fmla="*/ 38306 h 381413"/>
              <a:gd name="connsiteX8" fmla="*/ 5438775 w 17106900"/>
              <a:gd name="connsiteY8" fmla="*/ 343106 h 381413"/>
              <a:gd name="connsiteX9" fmla="*/ 6143625 w 17106900"/>
              <a:gd name="connsiteY9" fmla="*/ 38306 h 381413"/>
              <a:gd name="connsiteX10" fmla="*/ 6896100 w 17106900"/>
              <a:gd name="connsiteY10" fmla="*/ 324056 h 381413"/>
              <a:gd name="connsiteX11" fmla="*/ 7505700 w 17106900"/>
              <a:gd name="connsiteY11" fmla="*/ 19256 h 381413"/>
              <a:gd name="connsiteX12" fmla="*/ 8201025 w 17106900"/>
              <a:gd name="connsiteY12" fmla="*/ 352631 h 381413"/>
              <a:gd name="connsiteX13" fmla="*/ 8867775 w 17106900"/>
              <a:gd name="connsiteY13" fmla="*/ 9731 h 381413"/>
              <a:gd name="connsiteX14" fmla="*/ 9582150 w 17106900"/>
              <a:gd name="connsiteY14" fmla="*/ 343106 h 381413"/>
              <a:gd name="connsiteX15" fmla="*/ 10220325 w 17106900"/>
              <a:gd name="connsiteY15" fmla="*/ 9731 h 381413"/>
              <a:gd name="connsiteX16" fmla="*/ 10972800 w 17106900"/>
              <a:gd name="connsiteY16" fmla="*/ 314531 h 381413"/>
              <a:gd name="connsiteX17" fmla="*/ 11677650 w 17106900"/>
              <a:gd name="connsiteY17" fmla="*/ 57356 h 381413"/>
              <a:gd name="connsiteX18" fmla="*/ 12306300 w 17106900"/>
              <a:gd name="connsiteY18" fmla="*/ 381206 h 381413"/>
              <a:gd name="connsiteX19" fmla="*/ 13001625 w 17106900"/>
              <a:gd name="connsiteY19" fmla="*/ 206 h 381413"/>
              <a:gd name="connsiteX20" fmla="*/ 13735050 w 17106900"/>
              <a:gd name="connsiteY20" fmla="*/ 324056 h 381413"/>
              <a:gd name="connsiteX21" fmla="*/ 14363700 w 17106900"/>
              <a:gd name="connsiteY21" fmla="*/ 57356 h 381413"/>
              <a:gd name="connsiteX22" fmla="*/ 15097125 w 17106900"/>
              <a:gd name="connsiteY22" fmla="*/ 324056 h 381413"/>
              <a:gd name="connsiteX23" fmla="*/ 15678150 w 17106900"/>
              <a:gd name="connsiteY23" fmla="*/ 47831 h 381413"/>
              <a:gd name="connsiteX24" fmla="*/ 16478250 w 17106900"/>
              <a:gd name="connsiteY24" fmla="*/ 343106 h 381413"/>
              <a:gd name="connsiteX25" fmla="*/ 17106900 w 17106900"/>
              <a:gd name="connsiteY25" fmla="*/ 19256 h 381413"/>
              <a:gd name="connsiteX0" fmla="*/ 0 w 17106900"/>
              <a:gd name="connsiteY0" fmla="*/ 333581 h 381346"/>
              <a:gd name="connsiteX1" fmla="*/ 647700 w 17106900"/>
              <a:gd name="connsiteY1" fmla="*/ 28781 h 381346"/>
              <a:gd name="connsiteX2" fmla="*/ 1343025 w 17106900"/>
              <a:gd name="connsiteY2" fmla="*/ 352631 h 381346"/>
              <a:gd name="connsiteX3" fmla="*/ 2009775 w 17106900"/>
              <a:gd name="connsiteY3" fmla="*/ 19256 h 381346"/>
              <a:gd name="connsiteX4" fmla="*/ 2724150 w 17106900"/>
              <a:gd name="connsiteY4" fmla="*/ 333581 h 381346"/>
              <a:gd name="connsiteX5" fmla="*/ 3381375 w 17106900"/>
              <a:gd name="connsiteY5" fmla="*/ 28781 h 381346"/>
              <a:gd name="connsiteX6" fmla="*/ 4095750 w 17106900"/>
              <a:gd name="connsiteY6" fmla="*/ 333581 h 381346"/>
              <a:gd name="connsiteX7" fmla="*/ 4781550 w 17106900"/>
              <a:gd name="connsiteY7" fmla="*/ 38306 h 381346"/>
              <a:gd name="connsiteX8" fmla="*/ 5438775 w 17106900"/>
              <a:gd name="connsiteY8" fmla="*/ 343106 h 381346"/>
              <a:gd name="connsiteX9" fmla="*/ 6143625 w 17106900"/>
              <a:gd name="connsiteY9" fmla="*/ 38306 h 381346"/>
              <a:gd name="connsiteX10" fmla="*/ 6896100 w 17106900"/>
              <a:gd name="connsiteY10" fmla="*/ 324056 h 381346"/>
              <a:gd name="connsiteX11" fmla="*/ 7505700 w 17106900"/>
              <a:gd name="connsiteY11" fmla="*/ 19256 h 381346"/>
              <a:gd name="connsiteX12" fmla="*/ 8201025 w 17106900"/>
              <a:gd name="connsiteY12" fmla="*/ 352631 h 381346"/>
              <a:gd name="connsiteX13" fmla="*/ 8867775 w 17106900"/>
              <a:gd name="connsiteY13" fmla="*/ 9731 h 381346"/>
              <a:gd name="connsiteX14" fmla="*/ 9582150 w 17106900"/>
              <a:gd name="connsiteY14" fmla="*/ 343106 h 381346"/>
              <a:gd name="connsiteX15" fmla="*/ 10220325 w 17106900"/>
              <a:gd name="connsiteY15" fmla="*/ 9731 h 381346"/>
              <a:gd name="connsiteX16" fmla="*/ 10972800 w 17106900"/>
              <a:gd name="connsiteY16" fmla="*/ 314531 h 381346"/>
              <a:gd name="connsiteX17" fmla="*/ 11610975 w 17106900"/>
              <a:gd name="connsiteY17" fmla="*/ 47831 h 381346"/>
              <a:gd name="connsiteX18" fmla="*/ 12306300 w 17106900"/>
              <a:gd name="connsiteY18" fmla="*/ 381206 h 381346"/>
              <a:gd name="connsiteX19" fmla="*/ 13001625 w 17106900"/>
              <a:gd name="connsiteY19" fmla="*/ 206 h 381346"/>
              <a:gd name="connsiteX20" fmla="*/ 13735050 w 17106900"/>
              <a:gd name="connsiteY20" fmla="*/ 324056 h 381346"/>
              <a:gd name="connsiteX21" fmla="*/ 14363700 w 17106900"/>
              <a:gd name="connsiteY21" fmla="*/ 57356 h 381346"/>
              <a:gd name="connsiteX22" fmla="*/ 15097125 w 17106900"/>
              <a:gd name="connsiteY22" fmla="*/ 324056 h 381346"/>
              <a:gd name="connsiteX23" fmla="*/ 15678150 w 17106900"/>
              <a:gd name="connsiteY23" fmla="*/ 47831 h 381346"/>
              <a:gd name="connsiteX24" fmla="*/ 16478250 w 17106900"/>
              <a:gd name="connsiteY24" fmla="*/ 343106 h 381346"/>
              <a:gd name="connsiteX25" fmla="*/ 17106900 w 17106900"/>
              <a:gd name="connsiteY25" fmla="*/ 19256 h 381346"/>
              <a:gd name="connsiteX0" fmla="*/ 0 w 17106900"/>
              <a:gd name="connsiteY0" fmla="*/ 333428 h 352629"/>
              <a:gd name="connsiteX1" fmla="*/ 647700 w 17106900"/>
              <a:gd name="connsiteY1" fmla="*/ 28628 h 352629"/>
              <a:gd name="connsiteX2" fmla="*/ 1343025 w 17106900"/>
              <a:gd name="connsiteY2" fmla="*/ 352478 h 352629"/>
              <a:gd name="connsiteX3" fmla="*/ 2009775 w 17106900"/>
              <a:gd name="connsiteY3" fmla="*/ 19103 h 352629"/>
              <a:gd name="connsiteX4" fmla="*/ 2724150 w 17106900"/>
              <a:gd name="connsiteY4" fmla="*/ 333428 h 352629"/>
              <a:gd name="connsiteX5" fmla="*/ 3381375 w 17106900"/>
              <a:gd name="connsiteY5" fmla="*/ 28628 h 352629"/>
              <a:gd name="connsiteX6" fmla="*/ 4095750 w 17106900"/>
              <a:gd name="connsiteY6" fmla="*/ 333428 h 352629"/>
              <a:gd name="connsiteX7" fmla="*/ 4781550 w 17106900"/>
              <a:gd name="connsiteY7" fmla="*/ 38153 h 352629"/>
              <a:gd name="connsiteX8" fmla="*/ 5438775 w 17106900"/>
              <a:gd name="connsiteY8" fmla="*/ 342953 h 352629"/>
              <a:gd name="connsiteX9" fmla="*/ 6143625 w 17106900"/>
              <a:gd name="connsiteY9" fmla="*/ 38153 h 352629"/>
              <a:gd name="connsiteX10" fmla="*/ 6896100 w 17106900"/>
              <a:gd name="connsiteY10" fmla="*/ 323903 h 352629"/>
              <a:gd name="connsiteX11" fmla="*/ 7505700 w 17106900"/>
              <a:gd name="connsiteY11" fmla="*/ 19103 h 352629"/>
              <a:gd name="connsiteX12" fmla="*/ 8201025 w 17106900"/>
              <a:gd name="connsiteY12" fmla="*/ 352478 h 352629"/>
              <a:gd name="connsiteX13" fmla="*/ 8867775 w 17106900"/>
              <a:gd name="connsiteY13" fmla="*/ 9578 h 352629"/>
              <a:gd name="connsiteX14" fmla="*/ 9582150 w 17106900"/>
              <a:gd name="connsiteY14" fmla="*/ 342953 h 352629"/>
              <a:gd name="connsiteX15" fmla="*/ 10220325 w 17106900"/>
              <a:gd name="connsiteY15" fmla="*/ 9578 h 352629"/>
              <a:gd name="connsiteX16" fmla="*/ 10972800 w 17106900"/>
              <a:gd name="connsiteY16" fmla="*/ 314378 h 352629"/>
              <a:gd name="connsiteX17" fmla="*/ 11610975 w 17106900"/>
              <a:gd name="connsiteY17" fmla="*/ 47678 h 352629"/>
              <a:gd name="connsiteX18" fmla="*/ 12306300 w 17106900"/>
              <a:gd name="connsiteY18" fmla="*/ 352478 h 352629"/>
              <a:gd name="connsiteX19" fmla="*/ 13001625 w 17106900"/>
              <a:gd name="connsiteY19" fmla="*/ 53 h 352629"/>
              <a:gd name="connsiteX20" fmla="*/ 13735050 w 17106900"/>
              <a:gd name="connsiteY20" fmla="*/ 323903 h 352629"/>
              <a:gd name="connsiteX21" fmla="*/ 14363700 w 17106900"/>
              <a:gd name="connsiteY21" fmla="*/ 57203 h 352629"/>
              <a:gd name="connsiteX22" fmla="*/ 15097125 w 17106900"/>
              <a:gd name="connsiteY22" fmla="*/ 323903 h 352629"/>
              <a:gd name="connsiteX23" fmla="*/ 15678150 w 17106900"/>
              <a:gd name="connsiteY23" fmla="*/ 47678 h 352629"/>
              <a:gd name="connsiteX24" fmla="*/ 16478250 w 17106900"/>
              <a:gd name="connsiteY24" fmla="*/ 342953 h 352629"/>
              <a:gd name="connsiteX25" fmla="*/ 17106900 w 17106900"/>
              <a:gd name="connsiteY25" fmla="*/ 19103 h 352629"/>
              <a:gd name="connsiteX0" fmla="*/ 0 w 17106900"/>
              <a:gd name="connsiteY0" fmla="*/ 333381 h 352582"/>
              <a:gd name="connsiteX1" fmla="*/ 647700 w 17106900"/>
              <a:gd name="connsiteY1" fmla="*/ 28581 h 352582"/>
              <a:gd name="connsiteX2" fmla="*/ 1343025 w 17106900"/>
              <a:gd name="connsiteY2" fmla="*/ 352431 h 352582"/>
              <a:gd name="connsiteX3" fmla="*/ 2009775 w 17106900"/>
              <a:gd name="connsiteY3" fmla="*/ 19056 h 352582"/>
              <a:gd name="connsiteX4" fmla="*/ 2724150 w 17106900"/>
              <a:gd name="connsiteY4" fmla="*/ 333381 h 352582"/>
              <a:gd name="connsiteX5" fmla="*/ 3381375 w 17106900"/>
              <a:gd name="connsiteY5" fmla="*/ 28581 h 352582"/>
              <a:gd name="connsiteX6" fmla="*/ 4095750 w 17106900"/>
              <a:gd name="connsiteY6" fmla="*/ 333381 h 352582"/>
              <a:gd name="connsiteX7" fmla="*/ 4781550 w 17106900"/>
              <a:gd name="connsiteY7" fmla="*/ 38106 h 352582"/>
              <a:gd name="connsiteX8" fmla="*/ 5438775 w 17106900"/>
              <a:gd name="connsiteY8" fmla="*/ 342906 h 352582"/>
              <a:gd name="connsiteX9" fmla="*/ 6143625 w 17106900"/>
              <a:gd name="connsiteY9" fmla="*/ 38106 h 352582"/>
              <a:gd name="connsiteX10" fmla="*/ 6896100 w 17106900"/>
              <a:gd name="connsiteY10" fmla="*/ 323856 h 352582"/>
              <a:gd name="connsiteX11" fmla="*/ 7505700 w 17106900"/>
              <a:gd name="connsiteY11" fmla="*/ 19056 h 352582"/>
              <a:gd name="connsiteX12" fmla="*/ 8201025 w 17106900"/>
              <a:gd name="connsiteY12" fmla="*/ 352431 h 352582"/>
              <a:gd name="connsiteX13" fmla="*/ 8867775 w 17106900"/>
              <a:gd name="connsiteY13" fmla="*/ 9531 h 352582"/>
              <a:gd name="connsiteX14" fmla="*/ 9582150 w 17106900"/>
              <a:gd name="connsiteY14" fmla="*/ 342906 h 352582"/>
              <a:gd name="connsiteX15" fmla="*/ 10220325 w 17106900"/>
              <a:gd name="connsiteY15" fmla="*/ 9531 h 352582"/>
              <a:gd name="connsiteX16" fmla="*/ 10972800 w 17106900"/>
              <a:gd name="connsiteY16" fmla="*/ 314331 h 352582"/>
              <a:gd name="connsiteX17" fmla="*/ 11610975 w 17106900"/>
              <a:gd name="connsiteY17" fmla="*/ 47631 h 352582"/>
              <a:gd name="connsiteX18" fmla="*/ 12306300 w 17106900"/>
              <a:gd name="connsiteY18" fmla="*/ 352431 h 352582"/>
              <a:gd name="connsiteX19" fmla="*/ 13001625 w 17106900"/>
              <a:gd name="connsiteY19" fmla="*/ 6 h 352582"/>
              <a:gd name="connsiteX20" fmla="*/ 13687425 w 17106900"/>
              <a:gd name="connsiteY20" fmla="*/ 342906 h 352582"/>
              <a:gd name="connsiteX21" fmla="*/ 14363700 w 17106900"/>
              <a:gd name="connsiteY21" fmla="*/ 57156 h 352582"/>
              <a:gd name="connsiteX22" fmla="*/ 15097125 w 17106900"/>
              <a:gd name="connsiteY22" fmla="*/ 323856 h 352582"/>
              <a:gd name="connsiteX23" fmla="*/ 15678150 w 17106900"/>
              <a:gd name="connsiteY23" fmla="*/ 47631 h 352582"/>
              <a:gd name="connsiteX24" fmla="*/ 16478250 w 17106900"/>
              <a:gd name="connsiteY24" fmla="*/ 342906 h 352582"/>
              <a:gd name="connsiteX25" fmla="*/ 17106900 w 17106900"/>
              <a:gd name="connsiteY25" fmla="*/ 19056 h 352582"/>
              <a:gd name="connsiteX0" fmla="*/ 0 w 17106900"/>
              <a:gd name="connsiteY0" fmla="*/ 333381 h 352582"/>
              <a:gd name="connsiteX1" fmla="*/ 647700 w 17106900"/>
              <a:gd name="connsiteY1" fmla="*/ 28581 h 352582"/>
              <a:gd name="connsiteX2" fmla="*/ 1343025 w 17106900"/>
              <a:gd name="connsiteY2" fmla="*/ 352431 h 352582"/>
              <a:gd name="connsiteX3" fmla="*/ 2009775 w 17106900"/>
              <a:gd name="connsiteY3" fmla="*/ 19056 h 352582"/>
              <a:gd name="connsiteX4" fmla="*/ 2724150 w 17106900"/>
              <a:gd name="connsiteY4" fmla="*/ 333381 h 352582"/>
              <a:gd name="connsiteX5" fmla="*/ 3381375 w 17106900"/>
              <a:gd name="connsiteY5" fmla="*/ 28581 h 352582"/>
              <a:gd name="connsiteX6" fmla="*/ 4095750 w 17106900"/>
              <a:gd name="connsiteY6" fmla="*/ 333381 h 352582"/>
              <a:gd name="connsiteX7" fmla="*/ 4781550 w 17106900"/>
              <a:gd name="connsiteY7" fmla="*/ 38106 h 352582"/>
              <a:gd name="connsiteX8" fmla="*/ 5438775 w 17106900"/>
              <a:gd name="connsiteY8" fmla="*/ 342906 h 352582"/>
              <a:gd name="connsiteX9" fmla="*/ 6143625 w 17106900"/>
              <a:gd name="connsiteY9" fmla="*/ 38106 h 352582"/>
              <a:gd name="connsiteX10" fmla="*/ 6896100 w 17106900"/>
              <a:gd name="connsiteY10" fmla="*/ 323856 h 352582"/>
              <a:gd name="connsiteX11" fmla="*/ 7505700 w 17106900"/>
              <a:gd name="connsiteY11" fmla="*/ 19056 h 352582"/>
              <a:gd name="connsiteX12" fmla="*/ 8201025 w 17106900"/>
              <a:gd name="connsiteY12" fmla="*/ 352431 h 352582"/>
              <a:gd name="connsiteX13" fmla="*/ 8867775 w 17106900"/>
              <a:gd name="connsiteY13" fmla="*/ 9531 h 352582"/>
              <a:gd name="connsiteX14" fmla="*/ 9582150 w 17106900"/>
              <a:gd name="connsiteY14" fmla="*/ 342906 h 352582"/>
              <a:gd name="connsiteX15" fmla="*/ 10220325 w 17106900"/>
              <a:gd name="connsiteY15" fmla="*/ 9531 h 352582"/>
              <a:gd name="connsiteX16" fmla="*/ 10972800 w 17106900"/>
              <a:gd name="connsiteY16" fmla="*/ 314331 h 352582"/>
              <a:gd name="connsiteX17" fmla="*/ 11610975 w 17106900"/>
              <a:gd name="connsiteY17" fmla="*/ 47631 h 352582"/>
              <a:gd name="connsiteX18" fmla="*/ 12306300 w 17106900"/>
              <a:gd name="connsiteY18" fmla="*/ 352431 h 352582"/>
              <a:gd name="connsiteX19" fmla="*/ 13001625 w 17106900"/>
              <a:gd name="connsiteY19" fmla="*/ 6 h 352582"/>
              <a:gd name="connsiteX20" fmla="*/ 13687425 w 17106900"/>
              <a:gd name="connsiteY20" fmla="*/ 342906 h 352582"/>
              <a:gd name="connsiteX21" fmla="*/ 14363700 w 17106900"/>
              <a:gd name="connsiteY21" fmla="*/ 57156 h 352582"/>
              <a:gd name="connsiteX22" fmla="*/ 15049500 w 17106900"/>
              <a:gd name="connsiteY22" fmla="*/ 352431 h 352582"/>
              <a:gd name="connsiteX23" fmla="*/ 15678150 w 17106900"/>
              <a:gd name="connsiteY23" fmla="*/ 47631 h 352582"/>
              <a:gd name="connsiteX24" fmla="*/ 16478250 w 17106900"/>
              <a:gd name="connsiteY24" fmla="*/ 342906 h 352582"/>
              <a:gd name="connsiteX25" fmla="*/ 17106900 w 17106900"/>
              <a:gd name="connsiteY25" fmla="*/ 19056 h 352582"/>
              <a:gd name="connsiteX0" fmla="*/ 0 w 17106900"/>
              <a:gd name="connsiteY0" fmla="*/ 333381 h 352582"/>
              <a:gd name="connsiteX1" fmla="*/ 647700 w 17106900"/>
              <a:gd name="connsiteY1" fmla="*/ 28581 h 352582"/>
              <a:gd name="connsiteX2" fmla="*/ 1343025 w 17106900"/>
              <a:gd name="connsiteY2" fmla="*/ 352431 h 352582"/>
              <a:gd name="connsiteX3" fmla="*/ 2009775 w 17106900"/>
              <a:gd name="connsiteY3" fmla="*/ 19056 h 352582"/>
              <a:gd name="connsiteX4" fmla="*/ 2724150 w 17106900"/>
              <a:gd name="connsiteY4" fmla="*/ 333381 h 352582"/>
              <a:gd name="connsiteX5" fmla="*/ 3381375 w 17106900"/>
              <a:gd name="connsiteY5" fmla="*/ 28581 h 352582"/>
              <a:gd name="connsiteX6" fmla="*/ 4095750 w 17106900"/>
              <a:gd name="connsiteY6" fmla="*/ 333381 h 352582"/>
              <a:gd name="connsiteX7" fmla="*/ 4781550 w 17106900"/>
              <a:gd name="connsiteY7" fmla="*/ 38106 h 352582"/>
              <a:gd name="connsiteX8" fmla="*/ 5438775 w 17106900"/>
              <a:gd name="connsiteY8" fmla="*/ 342906 h 352582"/>
              <a:gd name="connsiteX9" fmla="*/ 6143625 w 17106900"/>
              <a:gd name="connsiteY9" fmla="*/ 38106 h 352582"/>
              <a:gd name="connsiteX10" fmla="*/ 6896100 w 17106900"/>
              <a:gd name="connsiteY10" fmla="*/ 323856 h 352582"/>
              <a:gd name="connsiteX11" fmla="*/ 7505700 w 17106900"/>
              <a:gd name="connsiteY11" fmla="*/ 19056 h 352582"/>
              <a:gd name="connsiteX12" fmla="*/ 8201025 w 17106900"/>
              <a:gd name="connsiteY12" fmla="*/ 352431 h 352582"/>
              <a:gd name="connsiteX13" fmla="*/ 8867775 w 17106900"/>
              <a:gd name="connsiteY13" fmla="*/ 9531 h 352582"/>
              <a:gd name="connsiteX14" fmla="*/ 9582150 w 17106900"/>
              <a:gd name="connsiteY14" fmla="*/ 342906 h 352582"/>
              <a:gd name="connsiteX15" fmla="*/ 10220325 w 17106900"/>
              <a:gd name="connsiteY15" fmla="*/ 9531 h 352582"/>
              <a:gd name="connsiteX16" fmla="*/ 10972800 w 17106900"/>
              <a:gd name="connsiteY16" fmla="*/ 314331 h 352582"/>
              <a:gd name="connsiteX17" fmla="*/ 11610975 w 17106900"/>
              <a:gd name="connsiteY17" fmla="*/ 47631 h 352582"/>
              <a:gd name="connsiteX18" fmla="*/ 12306300 w 17106900"/>
              <a:gd name="connsiteY18" fmla="*/ 352431 h 352582"/>
              <a:gd name="connsiteX19" fmla="*/ 13001625 w 17106900"/>
              <a:gd name="connsiteY19" fmla="*/ 6 h 352582"/>
              <a:gd name="connsiteX20" fmla="*/ 13687425 w 17106900"/>
              <a:gd name="connsiteY20" fmla="*/ 342906 h 352582"/>
              <a:gd name="connsiteX21" fmla="*/ 14363700 w 17106900"/>
              <a:gd name="connsiteY21" fmla="*/ 57156 h 352582"/>
              <a:gd name="connsiteX22" fmla="*/ 15049500 w 17106900"/>
              <a:gd name="connsiteY22" fmla="*/ 352431 h 352582"/>
              <a:gd name="connsiteX23" fmla="*/ 15735300 w 17106900"/>
              <a:gd name="connsiteY23" fmla="*/ 47631 h 352582"/>
              <a:gd name="connsiteX24" fmla="*/ 16478250 w 17106900"/>
              <a:gd name="connsiteY24" fmla="*/ 342906 h 352582"/>
              <a:gd name="connsiteX25" fmla="*/ 17106900 w 17106900"/>
              <a:gd name="connsiteY25" fmla="*/ 19056 h 35258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Lst>
            <a:rect l="l" t="t" r="r" b="b"/>
            <a:pathLst>
              <a:path w="17106900" h="352582">
                <a:moveTo>
                  <a:pt x="0" y="333381"/>
                </a:moveTo>
                <a:cubicBezTo>
                  <a:pt x="211931" y="179393"/>
                  <a:pt x="423863" y="25406"/>
                  <a:pt x="647700" y="28581"/>
                </a:cubicBezTo>
                <a:cubicBezTo>
                  <a:pt x="871537" y="31756"/>
                  <a:pt x="1116013" y="354018"/>
                  <a:pt x="1343025" y="352431"/>
                </a:cubicBezTo>
                <a:cubicBezTo>
                  <a:pt x="1570037" y="350844"/>
                  <a:pt x="1779588" y="22231"/>
                  <a:pt x="2009775" y="19056"/>
                </a:cubicBezTo>
                <a:cubicBezTo>
                  <a:pt x="2239962" y="15881"/>
                  <a:pt x="2495550" y="331794"/>
                  <a:pt x="2724150" y="333381"/>
                </a:cubicBezTo>
                <a:cubicBezTo>
                  <a:pt x="2952750" y="334968"/>
                  <a:pt x="3152775" y="28581"/>
                  <a:pt x="3381375" y="28581"/>
                </a:cubicBezTo>
                <a:cubicBezTo>
                  <a:pt x="3609975" y="28581"/>
                  <a:pt x="3862388" y="331794"/>
                  <a:pt x="4095750" y="333381"/>
                </a:cubicBezTo>
                <a:cubicBezTo>
                  <a:pt x="4329112" y="334968"/>
                  <a:pt x="4557713" y="36519"/>
                  <a:pt x="4781550" y="38106"/>
                </a:cubicBezTo>
                <a:cubicBezTo>
                  <a:pt x="5005388" y="39694"/>
                  <a:pt x="5211763" y="342906"/>
                  <a:pt x="5438775" y="342906"/>
                </a:cubicBezTo>
                <a:cubicBezTo>
                  <a:pt x="5665787" y="342906"/>
                  <a:pt x="5900738" y="41281"/>
                  <a:pt x="6143625" y="38106"/>
                </a:cubicBezTo>
                <a:cubicBezTo>
                  <a:pt x="6386512" y="34931"/>
                  <a:pt x="6669088" y="327031"/>
                  <a:pt x="6896100" y="323856"/>
                </a:cubicBezTo>
                <a:cubicBezTo>
                  <a:pt x="7123112" y="320681"/>
                  <a:pt x="7288213" y="14294"/>
                  <a:pt x="7505700" y="19056"/>
                </a:cubicBezTo>
                <a:cubicBezTo>
                  <a:pt x="7723188" y="23819"/>
                  <a:pt x="7974013" y="354018"/>
                  <a:pt x="8201025" y="352431"/>
                </a:cubicBezTo>
                <a:cubicBezTo>
                  <a:pt x="8428037" y="350844"/>
                  <a:pt x="8637588" y="11119"/>
                  <a:pt x="8867775" y="9531"/>
                </a:cubicBezTo>
                <a:cubicBezTo>
                  <a:pt x="9097963" y="7944"/>
                  <a:pt x="9356725" y="342906"/>
                  <a:pt x="9582150" y="342906"/>
                </a:cubicBezTo>
                <a:cubicBezTo>
                  <a:pt x="9807575" y="342906"/>
                  <a:pt x="9988550" y="14293"/>
                  <a:pt x="10220325" y="9531"/>
                </a:cubicBezTo>
                <a:cubicBezTo>
                  <a:pt x="10452100" y="4769"/>
                  <a:pt x="10741025" y="307981"/>
                  <a:pt x="10972800" y="314331"/>
                </a:cubicBezTo>
                <a:cubicBezTo>
                  <a:pt x="11204575" y="320681"/>
                  <a:pt x="11388725" y="41281"/>
                  <a:pt x="11610975" y="47631"/>
                </a:cubicBezTo>
                <a:cubicBezTo>
                  <a:pt x="11833225" y="53981"/>
                  <a:pt x="12074525" y="360368"/>
                  <a:pt x="12306300" y="352431"/>
                </a:cubicBezTo>
                <a:cubicBezTo>
                  <a:pt x="12538075" y="344494"/>
                  <a:pt x="12771438" y="1594"/>
                  <a:pt x="13001625" y="6"/>
                </a:cubicBezTo>
                <a:cubicBezTo>
                  <a:pt x="13231813" y="-1582"/>
                  <a:pt x="13460413" y="333381"/>
                  <a:pt x="13687425" y="342906"/>
                </a:cubicBezTo>
                <a:cubicBezTo>
                  <a:pt x="13914437" y="352431"/>
                  <a:pt x="14136688" y="55569"/>
                  <a:pt x="14363700" y="57156"/>
                </a:cubicBezTo>
                <a:cubicBezTo>
                  <a:pt x="14590712" y="58743"/>
                  <a:pt x="14820900" y="354018"/>
                  <a:pt x="15049500" y="352431"/>
                </a:cubicBezTo>
                <a:cubicBezTo>
                  <a:pt x="15278100" y="350844"/>
                  <a:pt x="15497175" y="49219"/>
                  <a:pt x="15735300" y="47631"/>
                </a:cubicBezTo>
                <a:cubicBezTo>
                  <a:pt x="15973425" y="46044"/>
                  <a:pt x="16249650" y="347668"/>
                  <a:pt x="16478250" y="342906"/>
                </a:cubicBezTo>
                <a:cubicBezTo>
                  <a:pt x="16706850" y="338144"/>
                  <a:pt x="16894175" y="23819"/>
                  <a:pt x="17106900" y="19056"/>
                </a:cubicBezTo>
              </a:path>
            </a:pathLst>
          </a:custGeom>
          <a:solidFill>
            <a:schemeClr val="bg1"/>
          </a:solidFill>
          <a:ln w="2540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sp macro="" textlink="">
        <xdr:nvSpPr>
          <xdr:cNvPr id="15" name="フリーフォーム 14">
            <a:extLst>
              <a:ext uri="{FF2B5EF4-FFF2-40B4-BE49-F238E27FC236}">
                <a16:creationId xmlns:a16="http://schemas.microsoft.com/office/drawing/2014/main" id="{00000000-0008-0000-0200-00000F000000}"/>
              </a:ext>
            </a:extLst>
          </xdr:cNvPr>
          <xdr:cNvSpPr/>
        </xdr:nvSpPr>
        <xdr:spPr bwMode="auto">
          <a:xfrm>
            <a:off x="212908" y="8001004"/>
            <a:ext cx="15990793" cy="336176"/>
          </a:xfrm>
          <a:custGeom>
            <a:avLst/>
            <a:gdLst>
              <a:gd name="connsiteX0" fmla="*/ 0 w 17106900"/>
              <a:gd name="connsiteY0" fmla="*/ 333581 h 381413"/>
              <a:gd name="connsiteX1" fmla="*/ 647700 w 17106900"/>
              <a:gd name="connsiteY1" fmla="*/ 28781 h 381413"/>
              <a:gd name="connsiteX2" fmla="*/ 1343025 w 17106900"/>
              <a:gd name="connsiteY2" fmla="*/ 352631 h 381413"/>
              <a:gd name="connsiteX3" fmla="*/ 2009775 w 17106900"/>
              <a:gd name="connsiteY3" fmla="*/ 66881 h 381413"/>
              <a:gd name="connsiteX4" fmla="*/ 2724150 w 17106900"/>
              <a:gd name="connsiteY4" fmla="*/ 333581 h 381413"/>
              <a:gd name="connsiteX5" fmla="*/ 3371850 w 17106900"/>
              <a:gd name="connsiteY5" fmla="*/ 57356 h 381413"/>
              <a:gd name="connsiteX6" fmla="*/ 4095750 w 17106900"/>
              <a:gd name="connsiteY6" fmla="*/ 333581 h 381413"/>
              <a:gd name="connsiteX7" fmla="*/ 4800600 w 17106900"/>
              <a:gd name="connsiteY7" fmla="*/ 66881 h 381413"/>
              <a:gd name="connsiteX8" fmla="*/ 5505450 w 17106900"/>
              <a:gd name="connsiteY8" fmla="*/ 314531 h 381413"/>
              <a:gd name="connsiteX9" fmla="*/ 6162675 w 17106900"/>
              <a:gd name="connsiteY9" fmla="*/ 95456 h 381413"/>
              <a:gd name="connsiteX10" fmla="*/ 6896100 w 17106900"/>
              <a:gd name="connsiteY10" fmla="*/ 324056 h 381413"/>
              <a:gd name="connsiteX11" fmla="*/ 7458075 w 17106900"/>
              <a:gd name="connsiteY11" fmla="*/ 66881 h 381413"/>
              <a:gd name="connsiteX12" fmla="*/ 8181975 w 17106900"/>
              <a:gd name="connsiteY12" fmla="*/ 371681 h 381413"/>
              <a:gd name="connsiteX13" fmla="*/ 8905875 w 17106900"/>
              <a:gd name="connsiteY13" fmla="*/ 9731 h 381413"/>
              <a:gd name="connsiteX14" fmla="*/ 9582150 w 17106900"/>
              <a:gd name="connsiteY14" fmla="*/ 343106 h 381413"/>
              <a:gd name="connsiteX15" fmla="*/ 10220325 w 17106900"/>
              <a:gd name="connsiteY15" fmla="*/ 9731 h 381413"/>
              <a:gd name="connsiteX16" fmla="*/ 10972800 w 17106900"/>
              <a:gd name="connsiteY16" fmla="*/ 314531 h 381413"/>
              <a:gd name="connsiteX17" fmla="*/ 11677650 w 17106900"/>
              <a:gd name="connsiteY17" fmla="*/ 57356 h 381413"/>
              <a:gd name="connsiteX18" fmla="*/ 12306300 w 17106900"/>
              <a:gd name="connsiteY18" fmla="*/ 381206 h 381413"/>
              <a:gd name="connsiteX19" fmla="*/ 13001625 w 17106900"/>
              <a:gd name="connsiteY19" fmla="*/ 206 h 381413"/>
              <a:gd name="connsiteX20" fmla="*/ 13735050 w 17106900"/>
              <a:gd name="connsiteY20" fmla="*/ 324056 h 381413"/>
              <a:gd name="connsiteX21" fmla="*/ 14363700 w 17106900"/>
              <a:gd name="connsiteY21" fmla="*/ 57356 h 381413"/>
              <a:gd name="connsiteX22" fmla="*/ 15097125 w 17106900"/>
              <a:gd name="connsiteY22" fmla="*/ 324056 h 381413"/>
              <a:gd name="connsiteX23" fmla="*/ 15678150 w 17106900"/>
              <a:gd name="connsiteY23" fmla="*/ 47831 h 381413"/>
              <a:gd name="connsiteX24" fmla="*/ 16478250 w 17106900"/>
              <a:gd name="connsiteY24" fmla="*/ 343106 h 381413"/>
              <a:gd name="connsiteX25" fmla="*/ 17106900 w 17106900"/>
              <a:gd name="connsiteY25" fmla="*/ 19256 h 381413"/>
              <a:gd name="connsiteX0" fmla="*/ 0 w 17106900"/>
              <a:gd name="connsiteY0" fmla="*/ 333581 h 381413"/>
              <a:gd name="connsiteX1" fmla="*/ 647700 w 17106900"/>
              <a:gd name="connsiteY1" fmla="*/ 28781 h 381413"/>
              <a:gd name="connsiteX2" fmla="*/ 1343025 w 17106900"/>
              <a:gd name="connsiteY2" fmla="*/ 352631 h 381413"/>
              <a:gd name="connsiteX3" fmla="*/ 2009775 w 17106900"/>
              <a:gd name="connsiteY3" fmla="*/ 19256 h 381413"/>
              <a:gd name="connsiteX4" fmla="*/ 2724150 w 17106900"/>
              <a:gd name="connsiteY4" fmla="*/ 333581 h 381413"/>
              <a:gd name="connsiteX5" fmla="*/ 3371850 w 17106900"/>
              <a:gd name="connsiteY5" fmla="*/ 57356 h 381413"/>
              <a:gd name="connsiteX6" fmla="*/ 4095750 w 17106900"/>
              <a:gd name="connsiteY6" fmla="*/ 333581 h 381413"/>
              <a:gd name="connsiteX7" fmla="*/ 4800600 w 17106900"/>
              <a:gd name="connsiteY7" fmla="*/ 66881 h 381413"/>
              <a:gd name="connsiteX8" fmla="*/ 5505450 w 17106900"/>
              <a:gd name="connsiteY8" fmla="*/ 314531 h 381413"/>
              <a:gd name="connsiteX9" fmla="*/ 6162675 w 17106900"/>
              <a:gd name="connsiteY9" fmla="*/ 95456 h 381413"/>
              <a:gd name="connsiteX10" fmla="*/ 6896100 w 17106900"/>
              <a:gd name="connsiteY10" fmla="*/ 324056 h 381413"/>
              <a:gd name="connsiteX11" fmla="*/ 7458075 w 17106900"/>
              <a:gd name="connsiteY11" fmla="*/ 66881 h 381413"/>
              <a:gd name="connsiteX12" fmla="*/ 8181975 w 17106900"/>
              <a:gd name="connsiteY12" fmla="*/ 371681 h 381413"/>
              <a:gd name="connsiteX13" fmla="*/ 8905875 w 17106900"/>
              <a:gd name="connsiteY13" fmla="*/ 9731 h 381413"/>
              <a:gd name="connsiteX14" fmla="*/ 9582150 w 17106900"/>
              <a:gd name="connsiteY14" fmla="*/ 343106 h 381413"/>
              <a:gd name="connsiteX15" fmla="*/ 10220325 w 17106900"/>
              <a:gd name="connsiteY15" fmla="*/ 9731 h 381413"/>
              <a:gd name="connsiteX16" fmla="*/ 10972800 w 17106900"/>
              <a:gd name="connsiteY16" fmla="*/ 314531 h 381413"/>
              <a:gd name="connsiteX17" fmla="*/ 11677650 w 17106900"/>
              <a:gd name="connsiteY17" fmla="*/ 57356 h 381413"/>
              <a:gd name="connsiteX18" fmla="*/ 12306300 w 17106900"/>
              <a:gd name="connsiteY18" fmla="*/ 381206 h 381413"/>
              <a:gd name="connsiteX19" fmla="*/ 13001625 w 17106900"/>
              <a:gd name="connsiteY19" fmla="*/ 206 h 381413"/>
              <a:gd name="connsiteX20" fmla="*/ 13735050 w 17106900"/>
              <a:gd name="connsiteY20" fmla="*/ 324056 h 381413"/>
              <a:gd name="connsiteX21" fmla="*/ 14363700 w 17106900"/>
              <a:gd name="connsiteY21" fmla="*/ 57356 h 381413"/>
              <a:gd name="connsiteX22" fmla="*/ 15097125 w 17106900"/>
              <a:gd name="connsiteY22" fmla="*/ 324056 h 381413"/>
              <a:gd name="connsiteX23" fmla="*/ 15678150 w 17106900"/>
              <a:gd name="connsiteY23" fmla="*/ 47831 h 381413"/>
              <a:gd name="connsiteX24" fmla="*/ 16478250 w 17106900"/>
              <a:gd name="connsiteY24" fmla="*/ 343106 h 381413"/>
              <a:gd name="connsiteX25" fmla="*/ 17106900 w 17106900"/>
              <a:gd name="connsiteY25" fmla="*/ 19256 h 381413"/>
              <a:gd name="connsiteX0" fmla="*/ 0 w 17106900"/>
              <a:gd name="connsiteY0" fmla="*/ 333581 h 381413"/>
              <a:gd name="connsiteX1" fmla="*/ 647700 w 17106900"/>
              <a:gd name="connsiteY1" fmla="*/ 28781 h 381413"/>
              <a:gd name="connsiteX2" fmla="*/ 1343025 w 17106900"/>
              <a:gd name="connsiteY2" fmla="*/ 352631 h 381413"/>
              <a:gd name="connsiteX3" fmla="*/ 2009775 w 17106900"/>
              <a:gd name="connsiteY3" fmla="*/ 19256 h 381413"/>
              <a:gd name="connsiteX4" fmla="*/ 2724150 w 17106900"/>
              <a:gd name="connsiteY4" fmla="*/ 333581 h 381413"/>
              <a:gd name="connsiteX5" fmla="*/ 3381375 w 17106900"/>
              <a:gd name="connsiteY5" fmla="*/ 28781 h 381413"/>
              <a:gd name="connsiteX6" fmla="*/ 4095750 w 17106900"/>
              <a:gd name="connsiteY6" fmla="*/ 333581 h 381413"/>
              <a:gd name="connsiteX7" fmla="*/ 4800600 w 17106900"/>
              <a:gd name="connsiteY7" fmla="*/ 66881 h 381413"/>
              <a:gd name="connsiteX8" fmla="*/ 5505450 w 17106900"/>
              <a:gd name="connsiteY8" fmla="*/ 314531 h 381413"/>
              <a:gd name="connsiteX9" fmla="*/ 6162675 w 17106900"/>
              <a:gd name="connsiteY9" fmla="*/ 95456 h 381413"/>
              <a:gd name="connsiteX10" fmla="*/ 6896100 w 17106900"/>
              <a:gd name="connsiteY10" fmla="*/ 324056 h 381413"/>
              <a:gd name="connsiteX11" fmla="*/ 7458075 w 17106900"/>
              <a:gd name="connsiteY11" fmla="*/ 66881 h 381413"/>
              <a:gd name="connsiteX12" fmla="*/ 8181975 w 17106900"/>
              <a:gd name="connsiteY12" fmla="*/ 371681 h 381413"/>
              <a:gd name="connsiteX13" fmla="*/ 8905875 w 17106900"/>
              <a:gd name="connsiteY13" fmla="*/ 9731 h 381413"/>
              <a:gd name="connsiteX14" fmla="*/ 9582150 w 17106900"/>
              <a:gd name="connsiteY14" fmla="*/ 343106 h 381413"/>
              <a:gd name="connsiteX15" fmla="*/ 10220325 w 17106900"/>
              <a:gd name="connsiteY15" fmla="*/ 9731 h 381413"/>
              <a:gd name="connsiteX16" fmla="*/ 10972800 w 17106900"/>
              <a:gd name="connsiteY16" fmla="*/ 314531 h 381413"/>
              <a:gd name="connsiteX17" fmla="*/ 11677650 w 17106900"/>
              <a:gd name="connsiteY17" fmla="*/ 57356 h 381413"/>
              <a:gd name="connsiteX18" fmla="*/ 12306300 w 17106900"/>
              <a:gd name="connsiteY18" fmla="*/ 381206 h 381413"/>
              <a:gd name="connsiteX19" fmla="*/ 13001625 w 17106900"/>
              <a:gd name="connsiteY19" fmla="*/ 206 h 381413"/>
              <a:gd name="connsiteX20" fmla="*/ 13735050 w 17106900"/>
              <a:gd name="connsiteY20" fmla="*/ 324056 h 381413"/>
              <a:gd name="connsiteX21" fmla="*/ 14363700 w 17106900"/>
              <a:gd name="connsiteY21" fmla="*/ 57356 h 381413"/>
              <a:gd name="connsiteX22" fmla="*/ 15097125 w 17106900"/>
              <a:gd name="connsiteY22" fmla="*/ 324056 h 381413"/>
              <a:gd name="connsiteX23" fmla="*/ 15678150 w 17106900"/>
              <a:gd name="connsiteY23" fmla="*/ 47831 h 381413"/>
              <a:gd name="connsiteX24" fmla="*/ 16478250 w 17106900"/>
              <a:gd name="connsiteY24" fmla="*/ 343106 h 381413"/>
              <a:gd name="connsiteX25" fmla="*/ 17106900 w 17106900"/>
              <a:gd name="connsiteY25" fmla="*/ 19256 h 381413"/>
              <a:gd name="connsiteX0" fmla="*/ 0 w 17106900"/>
              <a:gd name="connsiteY0" fmla="*/ 333581 h 381413"/>
              <a:gd name="connsiteX1" fmla="*/ 647700 w 17106900"/>
              <a:gd name="connsiteY1" fmla="*/ 28781 h 381413"/>
              <a:gd name="connsiteX2" fmla="*/ 1343025 w 17106900"/>
              <a:gd name="connsiteY2" fmla="*/ 352631 h 381413"/>
              <a:gd name="connsiteX3" fmla="*/ 2009775 w 17106900"/>
              <a:gd name="connsiteY3" fmla="*/ 19256 h 381413"/>
              <a:gd name="connsiteX4" fmla="*/ 2724150 w 17106900"/>
              <a:gd name="connsiteY4" fmla="*/ 333581 h 381413"/>
              <a:gd name="connsiteX5" fmla="*/ 3381375 w 17106900"/>
              <a:gd name="connsiteY5" fmla="*/ 28781 h 381413"/>
              <a:gd name="connsiteX6" fmla="*/ 4095750 w 17106900"/>
              <a:gd name="connsiteY6" fmla="*/ 333581 h 381413"/>
              <a:gd name="connsiteX7" fmla="*/ 4781550 w 17106900"/>
              <a:gd name="connsiteY7" fmla="*/ 38306 h 381413"/>
              <a:gd name="connsiteX8" fmla="*/ 5505450 w 17106900"/>
              <a:gd name="connsiteY8" fmla="*/ 314531 h 381413"/>
              <a:gd name="connsiteX9" fmla="*/ 6162675 w 17106900"/>
              <a:gd name="connsiteY9" fmla="*/ 95456 h 381413"/>
              <a:gd name="connsiteX10" fmla="*/ 6896100 w 17106900"/>
              <a:gd name="connsiteY10" fmla="*/ 324056 h 381413"/>
              <a:gd name="connsiteX11" fmla="*/ 7458075 w 17106900"/>
              <a:gd name="connsiteY11" fmla="*/ 66881 h 381413"/>
              <a:gd name="connsiteX12" fmla="*/ 8181975 w 17106900"/>
              <a:gd name="connsiteY12" fmla="*/ 371681 h 381413"/>
              <a:gd name="connsiteX13" fmla="*/ 8905875 w 17106900"/>
              <a:gd name="connsiteY13" fmla="*/ 9731 h 381413"/>
              <a:gd name="connsiteX14" fmla="*/ 9582150 w 17106900"/>
              <a:gd name="connsiteY14" fmla="*/ 343106 h 381413"/>
              <a:gd name="connsiteX15" fmla="*/ 10220325 w 17106900"/>
              <a:gd name="connsiteY15" fmla="*/ 9731 h 381413"/>
              <a:gd name="connsiteX16" fmla="*/ 10972800 w 17106900"/>
              <a:gd name="connsiteY16" fmla="*/ 314531 h 381413"/>
              <a:gd name="connsiteX17" fmla="*/ 11677650 w 17106900"/>
              <a:gd name="connsiteY17" fmla="*/ 57356 h 381413"/>
              <a:gd name="connsiteX18" fmla="*/ 12306300 w 17106900"/>
              <a:gd name="connsiteY18" fmla="*/ 381206 h 381413"/>
              <a:gd name="connsiteX19" fmla="*/ 13001625 w 17106900"/>
              <a:gd name="connsiteY19" fmla="*/ 206 h 381413"/>
              <a:gd name="connsiteX20" fmla="*/ 13735050 w 17106900"/>
              <a:gd name="connsiteY20" fmla="*/ 324056 h 381413"/>
              <a:gd name="connsiteX21" fmla="*/ 14363700 w 17106900"/>
              <a:gd name="connsiteY21" fmla="*/ 57356 h 381413"/>
              <a:gd name="connsiteX22" fmla="*/ 15097125 w 17106900"/>
              <a:gd name="connsiteY22" fmla="*/ 324056 h 381413"/>
              <a:gd name="connsiteX23" fmla="*/ 15678150 w 17106900"/>
              <a:gd name="connsiteY23" fmla="*/ 47831 h 381413"/>
              <a:gd name="connsiteX24" fmla="*/ 16478250 w 17106900"/>
              <a:gd name="connsiteY24" fmla="*/ 343106 h 381413"/>
              <a:gd name="connsiteX25" fmla="*/ 17106900 w 17106900"/>
              <a:gd name="connsiteY25" fmla="*/ 19256 h 381413"/>
              <a:gd name="connsiteX0" fmla="*/ 0 w 17106900"/>
              <a:gd name="connsiteY0" fmla="*/ 333581 h 381413"/>
              <a:gd name="connsiteX1" fmla="*/ 647700 w 17106900"/>
              <a:gd name="connsiteY1" fmla="*/ 28781 h 381413"/>
              <a:gd name="connsiteX2" fmla="*/ 1343025 w 17106900"/>
              <a:gd name="connsiteY2" fmla="*/ 352631 h 381413"/>
              <a:gd name="connsiteX3" fmla="*/ 2009775 w 17106900"/>
              <a:gd name="connsiteY3" fmla="*/ 19256 h 381413"/>
              <a:gd name="connsiteX4" fmla="*/ 2724150 w 17106900"/>
              <a:gd name="connsiteY4" fmla="*/ 333581 h 381413"/>
              <a:gd name="connsiteX5" fmla="*/ 3381375 w 17106900"/>
              <a:gd name="connsiteY5" fmla="*/ 28781 h 381413"/>
              <a:gd name="connsiteX6" fmla="*/ 4095750 w 17106900"/>
              <a:gd name="connsiteY6" fmla="*/ 333581 h 381413"/>
              <a:gd name="connsiteX7" fmla="*/ 4781550 w 17106900"/>
              <a:gd name="connsiteY7" fmla="*/ 38306 h 381413"/>
              <a:gd name="connsiteX8" fmla="*/ 5505450 w 17106900"/>
              <a:gd name="connsiteY8" fmla="*/ 314531 h 381413"/>
              <a:gd name="connsiteX9" fmla="*/ 6143625 w 17106900"/>
              <a:gd name="connsiteY9" fmla="*/ 38306 h 381413"/>
              <a:gd name="connsiteX10" fmla="*/ 6896100 w 17106900"/>
              <a:gd name="connsiteY10" fmla="*/ 324056 h 381413"/>
              <a:gd name="connsiteX11" fmla="*/ 7458075 w 17106900"/>
              <a:gd name="connsiteY11" fmla="*/ 66881 h 381413"/>
              <a:gd name="connsiteX12" fmla="*/ 8181975 w 17106900"/>
              <a:gd name="connsiteY12" fmla="*/ 371681 h 381413"/>
              <a:gd name="connsiteX13" fmla="*/ 8905875 w 17106900"/>
              <a:gd name="connsiteY13" fmla="*/ 9731 h 381413"/>
              <a:gd name="connsiteX14" fmla="*/ 9582150 w 17106900"/>
              <a:gd name="connsiteY14" fmla="*/ 343106 h 381413"/>
              <a:gd name="connsiteX15" fmla="*/ 10220325 w 17106900"/>
              <a:gd name="connsiteY15" fmla="*/ 9731 h 381413"/>
              <a:gd name="connsiteX16" fmla="*/ 10972800 w 17106900"/>
              <a:gd name="connsiteY16" fmla="*/ 314531 h 381413"/>
              <a:gd name="connsiteX17" fmla="*/ 11677650 w 17106900"/>
              <a:gd name="connsiteY17" fmla="*/ 57356 h 381413"/>
              <a:gd name="connsiteX18" fmla="*/ 12306300 w 17106900"/>
              <a:gd name="connsiteY18" fmla="*/ 381206 h 381413"/>
              <a:gd name="connsiteX19" fmla="*/ 13001625 w 17106900"/>
              <a:gd name="connsiteY19" fmla="*/ 206 h 381413"/>
              <a:gd name="connsiteX20" fmla="*/ 13735050 w 17106900"/>
              <a:gd name="connsiteY20" fmla="*/ 324056 h 381413"/>
              <a:gd name="connsiteX21" fmla="*/ 14363700 w 17106900"/>
              <a:gd name="connsiteY21" fmla="*/ 57356 h 381413"/>
              <a:gd name="connsiteX22" fmla="*/ 15097125 w 17106900"/>
              <a:gd name="connsiteY22" fmla="*/ 324056 h 381413"/>
              <a:gd name="connsiteX23" fmla="*/ 15678150 w 17106900"/>
              <a:gd name="connsiteY23" fmla="*/ 47831 h 381413"/>
              <a:gd name="connsiteX24" fmla="*/ 16478250 w 17106900"/>
              <a:gd name="connsiteY24" fmla="*/ 343106 h 381413"/>
              <a:gd name="connsiteX25" fmla="*/ 17106900 w 17106900"/>
              <a:gd name="connsiteY25" fmla="*/ 19256 h 381413"/>
              <a:gd name="connsiteX0" fmla="*/ 0 w 17106900"/>
              <a:gd name="connsiteY0" fmla="*/ 333581 h 381413"/>
              <a:gd name="connsiteX1" fmla="*/ 647700 w 17106900"/>
              <a:gd name="connsiteY1" fmla="*/ 28781 h 381413"/>
              <a:gd name="connsiteX2" fmla="*/ 1343025 w 17106900"/>
              <a:gd name="connsiteY2" fmla="*/ 352631 h 381413"/>
              <a:gd name="connsiteX3" fmla="*/ 2009775 w 17106900"/>
              <a:gd name="connsiteY3" fmla="*/ 19256 h 381413"/>
              <a:gd name="connsiteX4" fmla="*/ 2724150 w 17106900"/>
              <a:gd name="connsiteY4" fmla="*/ 333581 h 381413"/>
              <a:gd name="connsiteX5" fmla="*/ 3381375 w 17106900"/>
              <a:gd name="connsiteY5" fmla="*/ 28781 h 381413"/>
              <a:gd name="connsiteX6" fmla="*/ 4095750 w 17106900"/>
              <a:gd name="connsiteY6" fmla="*/ 333581 h 381413"/>
              <a:gd name="connsiteX7" fmla="*/ 4781550 w 17106900"/>
              <a:gd name="connsiteY7" fmla="*/ 38306 h 381413"/>
              <a:gd name="connsiteX8" fmla="*/ 5505450 w 17106900"/>
              <a:gd name="connsiteY8" fmla="*/ 314531 h 381413"/>
              <a:gd name="connsiteX9" fmla="*/ 6143625 w 17106900"/>
              <a:gd name="connsiteY9" fmla="*/ 38306 h 381413"/>
              <a:gd name="connsiteX10" fmla="*/ 6896100 w 17106900"/>
              <a:gd name="connsiteY10" fmla="*/ 324056 h 381413"/>
              <a:gd name="connsiteX11" fmla="*/ 7553325 w 17106900"/>
              <a:gd name="connsiteY11" fmla="*/ 28781 h 381413"/>
              <a:gd name="connsiteX12" fmla="*/ 8181975 w 17106900"/>
              <a:gd name="connsiteY12" fmla="*/ 371681 h 381413"/>
              <a:gd name="connsiteX13" fmla="*/ 8905875 w 17106900"/>
              <a:gd name="connsiteY13" fmla="*/ 9731 h 381413"/>
              <a:gd name="connsiteX14" fmla="*/ 9582150 w 17106900"/>
              <a:gd name="connsiteY14" fmla="*/ 343106 h 381413"/>
              <a:gd name="connsiteX15" fmla="*/ 10220325 w 17106900"/>
              <a:gd name="connsiteY15" fmla="*/ 9731 h 381413"/>
              <a:gd name="connsiteX16" fmla="*/ 10972800 w 17106900"/>
              <a:gd name="connsiteY16" fmla="*/ 314531 h 381413"/>
              <a:gd name="connsiteX17" fmla="*/ 11677650 w 17106900"/>
              <a:gd name="connsiteY17" fmla="*/ 57356 h 381413"/>
              <a:gd name="connsiteX18" fmla="*/ 12306300 w 17106900"/>
              <a:gd name="connsiteY18" fmla="*/ 381206 h 381413"/>
              <a:gd name="connsiteX19" fmla="*/ 13001625 w 17106900"/>
              <a:gd name="connsiteY19" fmla="*/ 206 h 381413"/>
              <a:gd name="connsiteX20" fmla="*/ 13735050 w 17106900"/>
              <a:gd name="connsiteY20" fmla="*/ 324056 h 381413"/>
              <a:gd name="connsiteX21" fmla="*/ 14363700 w 17106900"/>
              <a:gd name="connsiteY21" fmla="*/ 57356 h 381413"/>
              <a:gd name="connsiteX22" fmla="*/ 15097125 w 17106900"/>
              <a:gd name="connsiteY22" fmla="*/ 324056 h 381413"/>
              <a:gd name="connsiteX23" fmla="*/ 15678150 w 17106900"/>
              <a:gd name="connsiteY23" fmla="*/ 47831 h 381413"/>
              <a:gd name="connsiteX24" fmla="*/ 16478250 w 17106900"/>
              <a:gd name="connsiteY24" fmla="*/ 343106 h 381413"/>
              <a:gd name="connsiteX25" fmla="*/ 17106900 w 17106900"/>
              <a:gd name="connsiteY25" fmla="*/ 19256 h 381413"/>
              <a:gd name="connsiteX0" fmla="*/ 0 w 17106900"/>
              <a:gd name="connsiteY0" fmla="*/ 333581 h 381413"/>
              <a:gd name="connsiteX1" fmla="*/ 647700 w 17106900"/>
              <a:gd name="connsiteY1" fmla="*/ 28781 h 381413"/>
              <a:gd name="connsiteX2" fmla="*/ 1343025 w 17106900"/>
              <a:gd name="connsiteY2" fmla="*/ 352631 h 381413"/>
              <a:gd name="connsiteX3" fmla="*/ 2009775 w 17106900"/>
              <a:gd name="connsiteY3" fmla="*/ 19256 h 381413"/>
              <a:gd name="connsiteX4" fmla="*/ 2724150 w 17106900"/>
              <a:gd name="connsiteY4" fmla="*/ 333581 h 381413"/>
              <a:gd name="connsiteX5" fmla="*/ 3381375 w 17106900"/>
              <a:gd name="connsiteY5" fmla="*/ 28781 h 381413"/>
              <a:gd name="connsiteX6" fmla="*/ 4095750 w 17106900"/>
              <a:gd name="connsiteY6" fmla="*/ 333581 h 381413"/>
              <a:gd name="connsiteX7" fmla="*/ 4781550 w 17106900"/>
              <a:gd name="connsiteY7" fmla="*/ 38306 h 381413"/>
              <a:gd name="connsiteX8" fmla="*/ 5505450 w 17106900"/>
              <a:gd name="connsiteY8" fmla="*/ 314531 h 381413"/>
              <a:gd name="connsiteX9" fmla="*/ 6143625 w 17106900"/>
              <a:gd name="connsiteY9" fmla="*/ 38306 h 381413"/>
              <a:gd name="connsiteX10" fmla="*/ 6896100 w 17106900"/>
              <a:gd name="connsiteY10" fmla="*/ 324056 h 381413"/>
              <a:gd name="connsiteX11" fmla="*/ 7553325 w 17106900"/>
              <a:gd name="connsiteY11" fmla="*/ 28781 h 381413"/>
              <a:gd name="connsiteX12" fmla="*/ 8181975 w 17106900"/>
              <a:gd name="connsiteY12" fmla="*/ 371681 h 381413"/>
              <a:gd name="connsiteX13" fmla="*/ 8867775 w 17106900"/>
              <a:gd name="connsiteY13" fmla="*/ 9731 h 381413"/>
              <a:gd name="connsiteX14" fmla="*/ 9582150 w 17106900"/>
              <a:gd name="connsiteY14" fmla="*/ 343106 h 381413"/>
              <a:gd name="connsiteX15" fmla="*/ 10220325 w 17106900"/>
              <a:gd name="connsiteY15" fmla="*/ 9731 h 381413"/>
              <a:gd name="connsiteX16" fmla="*/ 10972800 w 17106900"/>
              <a:gd name="connsiteY16" fmla="*/ 314531 h 381413"/>
              <a:gd name="connsiteX17" fmla="*/ 11677650 w 17106900"/>
              <a:gd name="connsiteY17" fmla="*/ 57356 h 381413"/>
              <a:gd name="connsiteX18" fmla="*/ 12306300 w 17106900"/>
              <a:gd name="connsiteY18" fmla="*/ 381206 h 381413"/>
              <a:gd name="connsiteX19" fmla="*/ 13001625 w 17106900"/>
              <a:gd name="connsiteY19" fmla="*/ 206 h 381413"/>
              <a:gd name="connsiteX20" fmla="*/ 13735050 w 17106900"/>
              <a:gd name="connsiteY20" fmla="*/ 324056 h 381413"/>
              <a:gd name="connsiteX21" fmla="*/ 14363700 w 17106900"/>
              <a:gd name="connsiteY21" fmla="*/ 57356 h 381413"/>
              <a:gd name="connsiteX22" fmla="*/ 15097125 w 17106900"/>
              <a:gd name="connsiteY22" fmla="*/ 324056 h 381413"/>
              <a:gd name="connsiteX23" fmla="*/ 15678150 w 17106900"/>
              <a:gd name="connsiteY23" fmla="*/ 47831 h 381413"/>
              <a:gd name="connsiteX24" fmla="*/ 16478250 w 17106900"/>
              <a:gd name="connsiteY24" fmla="*/ 343106 h 381413"/>
              <a:gd name="connsiteX25" fmla="*/ 17106900 w 17106900"/>
              <a:gd name="connsiteY25" fmla="*/ 19256 h 381413"/>
              <a:gd name="connsiteX0" fmla="*/ 0 w 17106900"/>
              <a:gd name="connsiteY0" fmla="*/ 333581 h 381413"/>
              <a:gd name="connsiteX1" fmla="*/ 647700 w 17106900"/>
              <a:gd name="connsiteY1" fmla="*/ 28781 h 381413"/>
              <a:gd name="connsiteX2" fmla="*/ 1343025 w 17106900"/>
              <a:gd name="connsiteY2" fmla="*/ 352631 h 381413"/>
              <a:gd name="connsiteX3" fmla="*/ 2009775 w 17106900"/>
              <a:gd name="connsiteY3" fmla="*/ 19256 h 381413"/>
              <a:gd name="connsiteX4" fmla="*/ 2724150 w 17106900"/>
              <a:gd name="connsiteY4" fmla="*/ 333581 h 381413"/>
              <a:gd name="connsiteX5" fmla="*/ 3381375 w 17106900"/>
              <a:gd name="connsiteY5" fmla="*/ 28781 h 381413"/>
              <a:gd name="connsiteX6" fmla="*/ 4095750 w 17106900"/>
              <a:gd name="connsiteY6" fmla="*/ 333581 h 381413"/>
              <a:gd name="connsiteX7" fmla="*/ 4781550 w 17106900"/>
              <a:gd name="connsiteY7" fmla="*/ 38306 h 381413"/>
              <a:gd name="connsiteX8" fmla="*/ 5505450 w 17106900"/>
              <a:gd name="connsiteY8" fmla="*/ 314531 h 381413"/>
              <a:gd name="connsiteX9" fmla="*/ 6143625 w 17106900"/>
              <a:gd name="connsiteY9" fmla="*/ 38306 h 381413"/>
              <a:gd name="connsiteX10" fmla="*/ 6896100 w 17106900"/>
              <a:gd name="connsiteY10" fmla="*/ 324056 h 381413"/>
              <a:gd name="connsiteX11" fmla="*/ 7505700 w 17106900"/>
              <a:gd name="connsiteY11" fmla="*/ 19256 h 381413"/>
              <a:gd name="connsiteX12" fmla="*/ 8181975 w 17106900"/>
              <a:gd name="connsiteY12" fmla="*/ 371681 h 381413"/>
              <a:gd name="connsiteX13" fmla="*/ 8867775 w 17106900"/>
              <a:gd name="connsiteY13" fmla="*/ 9731 h 381413"/>
              <a:gd name="connsiteX14" fmla="*/ 9582150 w 17106900"/>
              <a:gd name="connsiteY14" fmla="*/ 343106 h 381413"/>
              <a:gd name="connsiteX15" fmla="*/ 10220325 w 17106900"/>
              <a:gd name="connsiteY15" fmla="*/ 9731 h 381413"/>
              <a:gd name="connsiteX16" fmla="*/ 10972800 w 17106900"/>
              <a:gd name="connsiteY16" fmla="*/ 314531 h 381413"/>
              <a:gd name="connsiteX17" fmla="*/ 11677650 w 17106900"/>
              <a:gd name="connsiteY17" fmla="*/ 57356 h 381413"/>
              <a:gd name="connsiteX18" fmla="*/ 12306300 w 17106900"/>
              <a:gd name="connsiteY18" fmla="*/ 381206 h 381413"/>
              <a:gd name="connsiteX19" fmla="*/ 13001625 w 17106900"/>
              <a:gd name="connsiteY19" fmla="*/ 206 h 381413"/>
              <a:gd name="connsiteX20" fmla="*/ 13735050 w 17106900"/>
              <a:gd name="connsiteY20" fmla="*/ 324056 h 381413"/>
              <a:gd name="connsiteX21" fmla="*/ 14363700 w 17106900"/>
              <a:gd name="connsiteY21" fmla="*/ 57356 h 381413"/>
              <a:gd name="connsiteX22" fmla="*/ 15097125 w 17106900"/>
              <a:gd name="connsiteY22" fmla="*/ 324056 h 381413"/>
              <a:gd name="connsiteX23" fmla="*/ 15678150 w 17106900"/>
              <a:gd name="connsiteY23" fmla="*/ 47831 h 381413"/>
              <a:gd name="connsiteX24" fmla="*/ 16478250 w 17106900"/>
              <a:gd name="connsiteY24" fmla="*/ 343106 h 381413"/>
              <a:gd name="connsiteX25" fmla="*/ 17106900 w 17106900"/>
              <a:gd name="connsiteY25" fmla="*/ 19256 h 381413"/>
              <a:gd name="connsiteX0" fmla="*/ 0 w 17106900"/>
              <a:gd name="connsiteY0" fmla="*/ 333581 h 381413"/>
              <a:gd name="connsiteX1" fmla="*/ 647700 w 17106900"/>
              <a:gd name="connsiteY1" fmla="*/ 28781 h 381413"/>
              <a:gd name="connsiteX2" fmla="*/ 1343025 w 17106900"/>
              <a:gd name="connsiteY2" fmla="*/ 352631 h 381413"/>
              <a:gd name="connsiteX3" fmla="*/ 2009775 w 17106900"/>
              <a:gd name="connsiteY3" fmla="*/ 19256 h 381413"/>
              <a:gd name="connsiteX4" fmla="*/ 2724150 w 17106900"/>
              <a:gd name="connsiteY4" fmla="*/ 333581 h 381413"/>
              <a:gd name="connsiteX5" fmla="*/ 3381375 w 17106900"/>
              <a:gd name="connsiteY5" fmla="*/ 28781 h 381413"/>
              <a:gd name="connsiteX6" fmla="*/ 4095750 w 17106900"/>
              <a:gd name="connsiteY6" fmla="*/ 333581 h 381413"/>
              <a:gd name="connsiteX7" fmla="*/ 4781550 w 17106900"/>
              <a:gd name="connsiteY7" fmla="*/ 38306 h 381413"/>
              <a:gd name="connsiteX8" fmla="*/ 5505450 w 17106900"/>
              <a:gd name="connsiteY8" fmla="*/ 314531 h 381413"/>
              <a:gd name="connsiteX9" fmla="*/ 6143625 w 17106900"/>
              <a:gd name="connsiteY9" fmla="*/ 38306 h 381413"/>
              <a:gd name="connsiteX10" fmla="*/ 6896100 w 17106900"/>
              <a:gd name="connsiteY10" fmla="*/ 324056 h 381413"/>
              <a:gd name="connsiteX11" fmla="*/ 7505700 w 17106900"/>
              <a:gd name="connsiteY11" fmla="*/ 19256 h 381413"/>
              <a:gd name="connsiteX12" fmla="*/ 8201025 w 17106900"/>
              <a:gd name="connsiteY12" fmla="*/ 352631 h 381413"/>
              <a:gd name="connsiteX13" fmla="*/ 8867775 w 17106900"/>
              <a:gd name="connsiteY13" fmla="*/ 9731 h 381413"/>
              <a:gd name="connsiteX14" fmla="*/ 9582150 w 17106900"/>
              <a:gd name="connsiteY14" fmla="*/ 343106 h 381413"/>
              <a:gd name="connsiteX15" fmla="*/ 10220325 w 17106900"/>
              <a:gd name="connsiteY15" fmla="*/ 9731 h 381413"/>
              <a:gd name="connsiteX16" fmla="*/ 10972800 w 17106900"/>
              <a:gd name="connsiteY16" fmla="*/ 314531 h 381413"/>
              <a:gd name="connsiteX17" fmla="*/ 11677650 w 17106900"/>
              <a:gd name="connsiteY17" fmla="*/ 57356 h 381413"/>
              <a:gd name="connsiteX18" fmla="*/ 12306300 w 17106900"/>
              <a:gd name="connsiteY18" fmla="*/ 381206 h 381413"/>
              <a:gd name="connsiteX19" fmla="*/ 13001625 w 17106900"/>
              <a:gd name="connsiteY19" fmla="*/ 206 h 381413"/>
              <a:gd name="connsiteX20" fmla="*/ 13735050 w 17106900"/>
              <a:gd name="connsiteY20" fmla="*/ 324056 h 381413"/>
              <a:gd name="connsiteX21" fmla="*/ 14363700 w 17106900"/>
              <a:gd name="connsiteY21" fmla="*/ 57356 h 381413"/>
              <a:gd name="connsiteX22" fmla="*/ 15097125 w 17106900"/>
              <a:gd name="connsiteY22" fmla="*/ 324056 h 381413"/>
              <a:gd name="connsiteX23" fmla="*/ 15678150 w 17106900"/>
              <a:gd name="connsiteY23" fmla="*/ 47831 h 381413"/>
              <a:gd name="connsiteX24" fmla="*/ 16478250 w 17106900"/>
              <a:gd name="connsiteY24" fmla="*/ 343106 h 381413"/>
              <a:gd name="connsiteX25" fmla="*/ 17106900 w 17106900"/>
              <a:gd name="connsiteY25" fmla="*/ 19256 h 381413"/>
              <a:gd name="connsiteX0" fmla="*/ 0 w 17106900"/>
              <a:gd name="connsiteY0" fmla="*/ 333581 h 381413"/>
              <a:gd name="connsiteX1" fmla="*/ 647700 w 17106900"/>
              <a:gd name="connsiteY1" fmla="*/ 28781 h 381413"/>
              <a:gd name="connsiteX2" fmla="*/ 1343025 w 17106900"/>
              <a:gd name="connsiteY2" fmla="*/ 352631 h 381413"/>
              <a:gd name="connsiteX3" fmla="*/ 2009775 w 17106900"/>
              <a:gd name="connsiteY3" fmla="*/ 19256 h 381413"/>
              <a:gd name="connsiteX4" fmla="*/ 2724150 w 17106900"/>
              <a:gd name="connsiteY4" fmla="*/ 333581 h 381413"/>
              <a:gd name="connsiteX5" fmla="*/ 3381375 w 17106900"/>
              <a:gd name="connsiteY5" fmla="*/ 28781 h 381413"/>
              <a:gd name="connsiteX6" fmla="*/ 4095750 w 17106900"/>
              <a:gd name="connsiteY6" fmla="*/ 333581 h 381413"/>
              <a:gd name="connsiteX7" fmla="*/ 4781550 w 17106900"/>
              <a:gd name="connsiteY7" fmla="*/ 38306 h 381413"/>
              <a:gd name="connsiteX8" fmla="*/ 5438775 w 17106900"/>
              <a:gd name="connsiteY8" fmla="*/ 343106 h 381413"/>
              <a:gd name="connsiteX9" fmla="*/ 6143625 w 17106900"/>
              <a:gd name="connsiteY9" fmla="*/ 38306 h 381413"/>
              <a:gd name="connsiteX10" fmla="*/ 6896100 w 17106900"/>
              <a:gd name="connsiteY10" fmla="*/ 324056 h 381413"/>
              <a:gd name="connsiteX11" fmla="*/ 7505700 w 17106900"/>
              <a:gd name="connsiteY11" fmla="*/ 19256 h 381413"/>
              <a:gd name="connsiteX12" fmla="*/ 8201025 w 17106900"/>
              <a:gd name="connsiteY12" fmla="*/ 352631 h 381413"/>
              <a:gd name="connsiteX13" fmla="*/ 8867775 w 17106900"/>
              <a:gd name="connsiteY13" fmla="*/ 9731 h 381413"/>
              <a:gd name="connsiteX14" fmla="*/ 9582150 w 17106900"/>
              <a:gd name="connsiteY14" fmla="*/ 343106 h 381413"/>
              <a:gd name="connsiteX15" fmla="*/ 10220325 w 17106900"/>
              <a:gd name="connsiteY15" fmla="*/ 9731 h 381413"/>
              <a:gd name="connsiteX16" fmla="*/ 10972800 w 17106900"/>
              <a:gd name="connsiteY16" fmla="*/ 314531 h 381413"/>
              <a:gd name="connsiteX17" fmla="*/ 11677650 w 17106900"/>
              <a:gd name="connsiteY17" fmla="*/ 57356 h 381413"/>
              <a:gd name="connsiteX18" fmla="*/ 12306300 w 17106900"/>
              <a:gd name="connsiteY18" fmla="*/ 381206 h 381413"/>
              <a:gd name="connsiteX19" fmla="*/ 13001625 w 17106900"/>
              <a:gd name="connsiteY19" fmla="*/ 206 h 381413"/>
              <a:gd name="connsiteX20" fmla="*/ 13735050 w 17106900"/>
              <a:gd name="connsiteY20" fmla="*/ 324056 h 381413"/>
              <a:gd name="connsiteX21" fmla="*/ 14363700 w 17106900"/>
              <a:gd name="connsiteY21" fmla="*/ 57356 h 381413"/>
              <a:gd name="connsiteX22" fmla="*/ 15097125 w 17106900"/>
              <a:gd name="connsiteY22" fmla="*/ 324056 h 381413"/>
              <a:gd name="connsiteX23" fmla="*/ 15678150 w 17106900"/>
              <a:gd name="connsiteY23" fmla="*/ 47831 h 381413"/>
              <a:gd name="connsiteX24" fmla="*/ 16478250 w 17106900"/>
              <a:gd name="connsiteY24" fmla="*/ 343106 h 381413"/>
              <a:gd name="connsiteX25" fmla="*/ 17106900 w 17106900"/>
              <a:gd name="connsiteY25" fmla="*/ 19256 h 381413"/>
              <a:gd name="connsiteX0" fmla="*/ 0 w 17106900"/>
              <a:gd name="connsiteY0" fmla="*/ 333581 h 381346"/>
              <a:gd name="connsiteX1" fmla="*/ 647700 w 17106900"/>
              <a:gd name="connsiteY1" fmla="*/ 28781 h 381346"/>
              <a:gd name="connsiteX2" fmla="*/ 1343025 w 17106900"/>
              <a:gd name="connsiteY2" fmla="*/ 352631 h 381346"/>
              <a:gd name="connsiteX3" fmla="*/ 2009775 w 17106900"/>
              <a:gd name="connsiteY3" fmla="*/ 19256 h 381346"/>
              <a:gd name="connsiteX4" fmla="*/ 2724150 w 17106900"/>
              <a:gd name="connsiteY4" fmla="*/ 333581 h 381346"/>
              <a:gd name="connsiteX5" fmla="*/ 3381375 w 17106900"/>
              <a:gd name="connsiteY5" fmla="*/ 28781 h 381346"/>
              <a:gd name="connsiteX6" fmla="*/ 4095750 w 17106900"/>
              <a:gd name="connsiteY6" fmla="*/ 333581 h 381346"/>
              <a:gd name="connsiteX7" fmla="*/ 4781550 w 17106900"/>
              <a:gd name="connsiteY7" fmla="*/ 38306 h 381346"/>
              <a:gd name="connsiteX8" fmla="*/ 5438775 w 17106900"/>
              <a:gd name="connsiteY8" fmla="*/ 343106 h 381346"/>
              <a:gd name="connsiteX9" fmla="*/ 6143625 w 17106900"/>
              <a:gd name="connsiteY9" fmla="*/ 38306 h 381346"/>
              <a:gd name="connsiteX10" fmla="*/ 6896100 w 17106900"/>
              <a:gd name="connsiteY10" fmla="*/ 324056 h 381346"/>
              <a:gd name="connsiteX11" fmla="*/ 7505700 w 17106900"/>
              <a:gd name="connsiteY11" fmla="*/ 19256 h 381346"/>
              <a:gd name="connsiteX12" fmla="*/ 8201025 w 17106900"/>
              <a:gd name="connsiteY12" fmla="*/ 352631 h 381346"/>
              <a:gd name="connsiteX13" fmla="*/ 8867775 w 17106900"/>
              <a:gd name="connsiteY13" fmla="*/ 9731 h 381346"/>
              <a:gd name="connsiteX14" fmla="*/ 9582150 w 17106900"/>
              <a:gd name="connsiteY14" fmla="*/ 343106 h 381346"/>
              <a:gd name="connsiteX15" fmla="*/ 10220325 w 17106900"/>
              <a:gd name="connsiteY15" fmla="*/ 9731 h 381346"/>
              <a:gd name="connsiteX16" fmla="*/ 10972800 w 17106900"/>
              <a:gd name="connsiteY16" fmla="*/ 314531 h 381346"/>
              <a:gd name="connsiteX17" fmla="*/ 11610975 w 17106900"/>
              <a:gd name="connsiteY17" fmla="*/ 47831 h 381346"/>
              <a:gd name="connsiteX18" fmla="*/ 12306300 w 17106900"/>
              <a:gd name="connsiteY18" fmla="*/ 381206 h 381346"/>
              <a:gd name="connsiteX19" fmla="*/ 13001625 w 17106900"/>
              <a:gd name="connsiteY19" fmla="*/ 206 h 381346"/>
              <a:gd name="connsiteX20" fmla="*/ 13735050 w 17106900"/>
              <a:gd name="connsiteY20" fmla="*/ 324056 h 381346"/>
              <a:gd name="connsiteX21" fmla="*/ 14363700 w 17106900"/>
              <a:gd name="connsiteY21" fmla="*/ 57356 h 381346"/>
              <a:gd name="connsiteX22" fmla="*/ 15097125 w 17106900"/>
              <a:gd name="connsiteY22" fmla="*/ 324056 h 381346"/>
              <a:gd name="connsiteX23" fmla="*/ 15678150 w 17106900"/>
              <a:gd name="connsiteY23" fmla="*/ 47831 h 381346"/>
              <a:gd name="connsiteX24" fmla="*/ 16478250 w 17106900"/>
              <a:gd name="connsiteY24" fmla="*/ 343106 h 381346"/>
              <a:gd name="connsiteX25" fmla="*/ 17106900 w 17106900"/>
              <a:gd name="connsiteY25" fmla="*/ 19256 h 381346"/>
              <a:gd name="connsiteX0" fmla="*/ 0 w 17106900"/>
              <a:gd name="connsiteY0" fmla="*/ 333428 h 352629"/>
              <a:gd name="connsiteX1" fmla="*/ 647700 w 17106900"/>
              <a:gd name="connsiteY1" fmla="*/ 28628 h 352629"/>
              <a:gd name="connsiteX2" fmla="*/ 1343025 w 17106900"/>
              <a:gd name="connsiteY2" fmla="*/ 352478 h 352629"/>
              <a:gd name="connsiteX3" fmla="*/ 2009775 w 17106900"/>
              <a:gd name="connsiteY3" fmla="*/ 19103 h 352629"/>
              <a:gd name="connsiteX4" fmla="*/ 2724150 w 17106900"/>
              <a:gd name="connsiteY4" fmla="*/ 333428 h 352629"/>
              <a:gd name="connsiteX5" fmla="*/ 3381375 w 17106900"/>
              <a:gd name="connsiteY5" fmla="*/ 28628 h 352629"/>
              <a:gd name="connsiteX6" fmla="*/ 4095750 w 17106900"/>
              <a:gd name="connsiteY6" fmla="*/ 333428 h 352629"/>
              <a:gd name="connsiteX7" fmla="*/ 4781550 w 17106900"/>
              <a:gd name="connsiteY7" fmla="*/ 38153 h 352629"/>
              <a:gd name="connsiteX8" fmla="*/ 5438775 w 17106900"/>
              <a:gd name="connsiteY8" fmla="*/ 342953 h 352629"/>
              <a:gd name="connsiteX9" fmla="*/ 6143625 w 17106900"/>
              <a:gd name="connsiteY9" fmla="*/ 38153 h 352629"/>
              <a:gd name="connsiteX10" fmla="*/ 6896100 w 17106900"/>
              <a:gd name="connsiteY10" fmla="*/ 323903 h 352629"/>
              <a:gd name="connsiteX11" fmla="*/ 7505700 w 17106900"/>
              <a:gd name="connsiteY11" fmla="*/ 19103 h 352629"/>
              <a:gd name="connsiteX12" fmla="*/ 8201025 w 17106900"/>
              <a:gd name="connsiteY12" fmla="*/ 352478 h 352629"/>
              <a:gd name="connsiteX13" fmla="*/ 8867775 w 17106900"/>
              <a:gd name="connsiteY13" fmla="*/ 9578 h 352629"/>
              <a:gd name="connsiteX14" fmla="*/ 9582150 w 17106900"/>
              <a:gd name="connsiteY14" fmla="*/ 342953 h 352629"/>
              <a:gd name="connsiteX15" fmla="*/ 10220325 w 17106900"/>
              <a:gd name="connsiteY15" fmla="*/ 9578 h 352629"/>
              <a:gd name="connsiteX16" fmla="*/ 10972800 w 17106900"/>
              <a:gd name="connsiteY16" fmla="*/ 314378 h 352629"/>
              <a:gd name="connsiteX17" fmla="*/ 11610975 w 17106900"/>
              <a:gd name="connsiteY17" fmla="*/ 47678 h 352629"/>
              <a:gd name="connsiteX18" fmla="*/ 12306300 w 17106900"/>
              <a:gd name="connsiteY18" fmla="*/ 352478 h 352629"/>
              <a:gd name="connsiteX19" fmla="*/ 13001625 w 17106900"/>
              <a:gd name="connsiteY19" fmla="*/ 53 h 352629"/>
              <a:gd name="connsiteX20" fmla="*/ 13735050 w 17106900"/>
              <a:gd name="connsiteY20" fmla="*/ 323903 h 352629"/>
              <a:gd name="connsiteX21" fmla="*/ 14363700 w 17106900"/>
              <a:gd name="connsiteY21" fmla="*/ 57203 h 352629"/>
              <a:gd name="connsiteX22" fmla="*/ 15097125 w 17106900"/>
              <a:gd name="connsiteY22" fmla="*/ 323903 h 352629"/>
              <a:gd name="connsiteX23" fmla="*/ 15678150 w 17106900"/>
              <a:gd name="connsiteY23" fmla="*/ 47678 h 352629"/>
              <a:gd name="connsiteX24" fmla="*/ 16478250 w 17106900"/>
              <a:gd name="connsiteY24" fmla="*/ 342953 h 352629"/>
              <a:gd name="connsiteX25" fmla="*/ 17106900 w 17106900"/>
              <a:gd name="connsiteY25" fmla="*/ 19103 h 352629"/>
              <a:gd name="connsiteX0" fmla="*/ 0 w 17106900"/>
              <a:gd name="connsiteY0" fmla="*/ 333381 h 352582"/>
              <a:gd name="connsiteX1" fmla="*/ 647700 w 17106900"/>
              <a:gd name="connsiteY1" fmla="*/ 28581 h 352582"/>
              <a:gd name="connsiteX2" fmla="*/ 1343025 w 17106900"/>
              <a:gd name="connsiteY2" fmla="*/ 352431 h 352582"/>
              <a:gd name="connsiteX3" fmla="*/ 2009775 w 17106900"/>
              <a:gd name="connsiteY3" fmla="*/ 19056 h 352582"/>
              <a:gd name="connsiteX4" fmla="*/ 2724150 w 17106900"/>
              <a:gd name="connsiteY4" fmla="*/ 333381 h 352582"/>
              <a:gd name="connsiteX5" fmla="*/ 3381375 w 17106900"/>
              <a:gd name="connsiteY5" fmla="*/ 28581 h 352582"/>
              <a:gd name="connsiteX6" fmla="*/ 4095750 w 17106900"/>
              <a:gd name="connsiteY6" fmla="*/ 333381 h 352582"/>
              <a:gd name="connsiteX7" fmla="*/ 4781550 w 17106900"/>
              <a:gd name="connsiteY7" fmla="*/ 38106 h 352582"/>
              <a:gd name="connsiteX8" fmla="*/ 5438775 w 17106900"/>
              <a:gd name="connsiteY8" fmla="*/ 342906 h 352582"/>
              <a:gd name="connsiteX9" fmla="*/ 6143625 w 17106900"/>
              <a:gd name="connsiteY9" fmla="*/ 38106 h 352582"/>
              <a:gd name="connsiteX10" fmla="*/ 6896100 w 17106900"/>
              <a:gd name="connsiteY10" fmla="*/ 323856 h 352582"/>
              <a:gd name="connsiteX11" fmla="*/ 7505700 w 17106900"/>
              <a:gd name="connsiteY11" fmla="*/ 19056 h 352582"/>
              <a:gd name="connsiteX12" fmla="*/ 8201025 w 17106900"/>
              <a:gd name="connsiteY12" fmla="*/ 352431 h 352582"/>
              <a:gd name="connsiteX13" fmla="*/ 8867775 w 17106900"/>
              <a:gd name="connsiteY13" fmla="*/ 9531 h 352582"/>
              <a:gd name="connsiteX14" fmla="*/ 9582150 w 17106900"/>
              <a:gd name="connsiteY14" fmla="*/ 342906 h 352582"/>
              <a:gd name="connsiteX15" fmla="*/ 10220325 w 17106900"/>
              <a:gd name="connsiteY15" fmla="*/ 9531 h 352582"/>
              <a:gd name="connsiteX16" fmla="*/ 10972800 w 17106900"/>
              <a:gd name="connsiteY16" fmla="*/ 314331 h 352582"/>
              <a:gd name="connsiteX17" fmla="*/ 11610975 w 17106900"/>
              <a:gd name="connsiteY17" fmla="*/ 47631 h 352582"/>
              <a:gd name="connsiteX18" fmla="*/ 12306300 w 17106900"/>
              <a:gd name="connsiteY18" fmla="*/ 352431 h 352582"/>
              <a:gd name="connsiteX19" fmla="*/ 13001625 w 17106900"/>
              <a:gd name="connsiteY19" fmla="*/ 6 h 352582"/>
              <a:gd name="connsiteX20" fmla="*/ 13687425 w 17106900"/>
              <a:gd name="connsiteY20" fmla="*/ 342906 h 352582"/>
              <a:gd name="connsiteX21" fmla="*/ 14363700 w 17106900"/>
              <a:gd name="connsiteY21" fmla="*/ 57156 h 352582"/>
              <a:gd name="connsiteX22" fmla="*/ 15097125 w 17106900"/>
              <a:gd name="connsiteY22" fmla="*/ 323856 h 352582"/>
              <a:gd name="connsiteX23" fmla="*/ 15678150 w 17106900"/>
              <a:gd name="connsiteY23" fmla="*/ 47631 h 352582"/>
              <a:gd name="connsiteX24" fmla="*/ 16478250 w 17106900"/>
              <a:gd name="connsiteY24" fmla="*/ 342906 h 352582"/>
              <a:gd name="connsiteX25" fmla="*/ 17106900 w 17106900"/>
              <a:gd name="connsiteY25" fmla="*/ 19056 h 352582"/>
              <a:gd name="connsiteX0" fmla="*/ 0 w 17106900"/>
              <a:gd name="connsiteY0" fmla="*/ 333381 h 352582"/>
              <a:gd name="connsiteX1" fmla="*/ 647700 w 17106900"/>
              <a:gd name="connsiteY1" fmla="*/ 28581 h 352582"/>
              <a:gd name="connsiteX2" fmla="*/ 1343025 w 17106900"/>
              <a:gd name="connsiteY2" fmla="*/ 352431 h 352582"/>
              <a:gd name="connsiteX3" fmla="*/ 2009775 w 17106900"/>
              <a:gd name="connsiteY3" fmla="*/ 19056 h 352582"/>
              <a:gd name="connsiteX4" fmla="*/ 2724150 w 17106900"/>
              <a:gd name="connsiteY4" fmla="*/ 333381 h 352582"/>
              <a:gd name="connsiteX5" fmla="*/ 3381375 w 17106900"/>
              <a:gd name="connsiteY5" fmla="*/ 28581 h 352582"/>
              <a:gd name="connsiteX6" fmla="*/ 4095750 w 17106900"/>
              <a:gd name="connsiteY6" fmla="*/ 333381 h 352582"/>
              <a:gd name="connsiteX7" fmla="*/ 4781550 w 17106900"/>
              <a:gd name="connsiteY7" fmla="*/ 38106 h 352582"/>
              <a:gd name="connsiteX8" fmla="*/ 5438775 w 17106900"/>
              <a:gd name="connsiteY8" fmla="*/ 342906 h 352582"/>
              <a:gd name="connsiteX9" fmla="*/ 6143625 w 17106900"/>
              <a:gd name="connsiteY9" fmla="*/ 38106 h 352582"/>
              <a:gd name="connsiteX10" fmla="*/ 6896100 w 17106900"/>
              <a:gd name="connsiteY10" fmla="*/ 323856 h 352582"/>
              <a:gd name="connsiteX11" fmla="*/ 7505700 w 17106900"/>
              <a:gd name="connsiteY11" fmla="*/ 19056 h 352582"/>
              <a:gd name="connsiteX12" fmla="*/ 8201025 w 17106900"/>
              <a:gd name="connsiteY12" fmla="*/ 352431 h 352582"/>
              <a:gd name="connsiteX13" fmla="*/ 8867775 w 17106900"/>
              <a:gd name="connsiteY13" fmla="*/ 9531 h 352582"/>
              <a:gd name="connsiteX14" fmla="*/ 9582150 w 17106900"/>
              <a:gd name="connsiteY14" fmla="*/ 342906 h 352582"/>
              <a:gd name="connsiteX15" fmla="*/ 10220325 w 17106900"/>
              <a:gd name="connsiteY15" fmla="*/ 9531 h 352582"/>
              <a:gd name="connsiteX16" fmla="*/ 10972800 w 17106900"/>
              <a:gd name="connsiteY16" fmla="*/ 314331 h 352582"/>
              <a:gd name="connsiteX17" fmla="*/ 11610975 w 17106900"/>
              <a:gd name="connsiteY17" fmla="*/ 47631 h 352582"/>
              <a:gd name="connsiteX18" fmla="*/ 12306300 w 17106900"/>
              <a:gd name="connsiteY18" fmla="*/ 352431 h 352582"/>
              <a:gd name="connsiteX19" fmla="*/ 13001625 w 17106900"/>
              <a:gd name="connsiteY19" fmla="*/ 6 h 352582"/>
              <a:gd name="connsiteX20" fmla="*/ 13687425 w 17106900"/>
              <a:gd name="connsiteY20" fmla="*/ 342906 h 352582"/>
              <a:gd name="connsiteX21" fmla="*/ 14363700 w 17106900"/>
              <a:gd name="connsiteY21" fmla="*/ 57156 h 352582"/>
              <a:gd name="connsiteX22" fmla="*/ 15049500 w 17106900"/>
              <a:gd name="connsiteY22" fmla="*/ 352431 h 352582"/>
              <a:gd name="connsiteX23" fmla="*/ 15678150 w 17106900"/>
              <a:gd name="connsiteY23" fmla="*/ 47631 h 352582"/>
              <a:gd name="connsiteX24" fmla="*/ 16478250 w 17106900"/>
              <a:gd name="connsiteY24" fmla="*/ 342906 h 352582"/>
              <a:gd name="connsiteX25" fmla="*/ 17106900 w 17106900"/>
              <a:gd name="connsiteY25" fmla="*/ 19056 h 352582"/>
              <a:gd name="connsiteX0" fmla="*/ 0 w 17106900"/>
              <a:gd name="connsiteY0" fmla="*/ 333381 h 352582"/>
              <a:gd name="connsiteX1" fmla="*/ 647700 w 17106900"/>
              <a:gd name="connsiteY1" fmla="*/ 28581 h 352582"/>
              <a:gd name="connsiteX2" fmla="*/ 1343025 w 17106900"/>
              <a:gd name="connsiteY2" fmla="*/ 352431 h 352582"/>
              <a:gd name="connsiteX3" fmla="*/ 2009775 w 17106900"/>
              <a:gd name="connsiteY3" fmla="*/ 19056 h 352582"/>
              <a:gd name="connsiteX4" fmla="*/ 2724150 w 17106900"/>
              <a:gd name="connsiteY4" fmla="*/ 333381 h 352582"/>
              <a:gd name="connsiteX5" fmla="*/ 3381375 w 17106900"/>
              <a:gd name="connsiteY5" fmla="*/ 28581 h 352582"/>
              <a:gd name="connsiteX6" fmla="*/ 4095750 w 17106900"/>
              <a:gd name="connsiteY6" fmla="*/ 333381 h 352582"/>
              <a:gd name="connsiteX7" fmla="*/ 4781550 w 17106900"/>
              <a:gd name="connsiteY7" fmla="*/ 38106 h 352582"/>
              <a:gd name="connsiteX8" fmla="*/ 5438775 w 17106900"/>
              <a:gd name="connsiteY8" fmla="*/ 342906 h 352582"/>
              <a:gd name="connsiteX9" fmla="*/ 6143625 w 17106900"/>
              <a:gd name="connsiteY9" fmla="*/ 38106 h 352582"/>
              <a:gd name="connsiteX10" fmla="*/ 6896100 w 17106900"/>
              <a:gd name="connsiteY10" fmla="*/ 323856 h 352582"/>
              <a:gd name="connsiteX11" fmla="*/ 7505700 w 17106900"/>
              <a:gd name="connsiteY11" fmla="*/ 19056 h 352582"/>
              <a:gd name="connsiteX12" fmla="*/ 8201025 w 17106900"/>
              <a:gd name="connsiteY12" fmla="*/ 352431 h 352582"/>
              <a:gd name="connsiteX13" fmla="*/ 8867775 w 17106900"/>
              <a:gd name="connsiteY13" fmla="*/ 9531 h 352582"/>
              <a:gd name="connsiteX14" fmla="*/ 9582150 w 17106900"/>
              <a:gd name="connsiteY14" fmla="*/ 342906 h 352582"/>
              <a:gd name="connsiteX15" fmla="*/ 10220325 w 17106900"/>
              <a:gd name="connsiteY15" fmla="*/ 9531 h 352582"/>
              <a:gd name="connsiteX16" fmla="*/ 10972800 w 17106900"/>
              <a:gd name="connsiteY16" fmla="*/ 314331 h 352582"/>
              <a:gd name="connsiteX17" fmla="*/ 11610975 w 17106900"/>
              <a:gd name="connsiteY17" fmla="*/ 47631 h 352582"/>
              <a:gd name="connsiteX18" fmla="*/ 12306300 w 17106900"/>
              <a:gd name="connsiteY18" fmla="*/ 352431 h 352582"/>
              <a:gd name="connsiteX19" fmla="*/ 13001625 w 17106900"/>
              <a:gd name="connsiteY19" fmla="*/ 6 h 352582"/>
              <a:gd name="connsiteX20" fmla="*/ 13687425 w 17106900"/>
              <a:gd name="connsiteY20" fmla="*/ 342906 h 352582"/>
              <a:gd name="connsiteX21" fmla="*/ 14363700 w 17106900"/>
              <a:gd name="connsiteY21" fmla="*/ 57156 h 352582"/>
              <a:gd name="connsiteX22" fmla="*/ 15049500 w 17106900"/>
              <a:gd name="connsiteY22" fmla="*/ 352431 h 352582"/>
              <a:gd name="connsiteX23" fmla="*/ 15735300 w 17106900"/>
              <a:gd name="connsiteY23" fmla="*/ 47631 h 352582"/>
              <a:gd name="connsiteX24" fmla="*/ 16478250 w 17106900"/>
              <a:gd name="connsiteY24" fmla="*/ 342906 h 352582"/>
              <a:gd name="connsiteX25" fmla="*/ 17106900 w 17106900"/>
              <a:gd name="connsiteY25" fmla="*/ 19056 h 35258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Lst>
            <a:rect l="l" t="t" r="r" b="b"/>
            <a:pathLst>
              <a:path w="17106900" h="352582">
                <a:moveTo>
                  <a:pt x="0" y="333381"/>
                </a:moveTo>
                <a:cubicBezTo>
                  <a:pt x="211931" y="179393"/>
                  <a:pt x="423863" y="25406"/>
                  <a:pt x="647700" y="28581"/>
                </a:cubicBezTo>
                <a:cubicBezTo>
                  <a:pt x="871537" y="31756"/>
                  <a:pt x="1116013" y="354018"/>
                  <a:pt x="1343025" y="352431"/>
                </a:cubicBezTo>
                <a:cubicBezTo>
                  <a:pt x="1570037" y="350844"/>
                  <a:pt x="1779588" y="22231"/>
                  <a:pt x="2009775" y="19056"/>
                </a:cubicBezTo>
                <a:cubicBezTo>
                  <a:pt x="2239962" y="15881"/>
                  <a:pt x="2495550" y="331794"/>
                  <a:pt x="2724150" y="333381"/>
                </a:cubicBezTo>
                <a:cubicBezTo>
                  <a:pt x="2952750" y="334968"/>
                  <a:pt x="3152775" y="28581"/>
                  <a:pt x="3381375" y="28581"/>
                </a:cubicBezTo>
                <a:cubicBezTo>
                  <a:pt x="3609975" y="28581"/>
                  <a:pt x="3862388" y="331794"/>
                  <a:pt x="4095750" y="333381"/>
                </a:cubicBezTo>
                <a:cubicBezTo>
                  <a:pt x="4329112" y="334968"/>
                  <a:pt x="4557713" y="36519"/>
                  <a:pt x="4781550" y="38106"/>
                </a:cubicBezTo>
                <a:cubicBezTo>
                  <a:pt x="5005388" y="39694"/>
                  <a:pt x="5211763" y="342906"/>
                  <a:pt x="5438775" y="342906"/>
                </a:cubicBezTo>
                <a:cubicBezTo>
                  <a:pt x="5665787" y="342906"/>
                  <a:pt x="5900738" y="41281"/>
                  <a:pt x="6143625" y="38106"/>
                </a:cubicBezTo>
                <a:cubicBezTo>
                  <a:pt x="6386512" y="34931"/>
                  <a:pt x="6669088" y="327031"/>
                  <a:pt x="6896100" y="323856"/>
                </a:cubicBezTo>
                <a:cubicBezTo>
                  <a:pt x="7123112" y="320681"/>
                  <a:pt x="7288213" y="14294"/>
                  <a:pt x="7505700" y="19056"/>
                </a:cubicBezTo>
                <a:cubicBezTo>
                  <a:pt x="7723188" y="23819"/>
                  <a:pt x="7974013" y="354018"/>
                  <a:pt x="8201025" y="352431"/>
                </a:cubicBezTo>
                <a:cubicBezTo>
                  <a:pt x="8428037" y="350844"/>
                  <a:pt x="8637588" y="11119"/>
                  <a:pt x="8867775" y="9531"/>
                </a:cubicBezTo>
                <a:cubicBezTo>
                  <a:pt x="9097963" y="7944"/>
                  <a:pt x="9356725" y="342906"/>
                  <a:pt x="9582150" y="342906"/>
                </a:cubicBezTo>
                <a:cubicBezTo>
                  <a:pt x="9807575" y="342906"/>
                  <a:pt x="9988550" y="14293"/>
                  <a:pt x="10220325" y="9531"/>
                </a:cubicBezTo>
                <a:cubicBezTo>
                  <a:pt x="10452100" y="4769"/>
                  <a:pt x="10741025" y="307981"/>
                  <a:pt x="10972800" y="314331"/>
                </a:cubicBezTo>
                <a:cubicBezTo>
                  <a:pt x="11204575" y="320681"/>
                  <a:pt x="11388725" y="41281"/>
                  <a:pt x="11610975" y="47631"/>
                </a:cubicBezTo>
                <a:cubicBezTo>
                  <a:pt x="11833225" y="53981"/>
                  <a:pt x="12074525" y="360368"/>
                  <a:pt x="12306300" y="352431"/>
                </a:cubicBezTo>
                <a:cubicBezTo>
                  <a:pt x="12538075" y="344494"/>
                  <a:pt x="12771438" y="1594"/>
                  <a:pt x="13001625" y="6"/>
                </a:cubicBezTo>
                <a:cubicBezTo>
                  <a:pt x="13231813" y="-1582"/>
                  <a:pt x="13460413" y="333381"/>
                  <a:pt x="13687425" y="342906"/>
                </a:cubicBezTo>
                <a:cubicBezTo>
                  <a:pt x="13914437" y="352431"/>
                  <a:pt x="14136688" y="55569"/>
                  <a:pt x="14363700" y="57156"/>
                </a:cubicBezTo>
                <a:cubicBezTo>
                  <a:pt x="14590712" y="58743"/>
                  <a:pt x="14820900" y="354018"/>
                  <a:pt x="15049500" y="352431"/>
                </a:cubicBezTo>
                <a:cubicBezTo>
                  <a:pt x="15278100" y="350844"/>
                  <a:pt x="15497175" y="49219"/>
                  <a:pt x="15735300" y="47631"/>
                </a:cubicBezTo>
                <a:cubicBezTo>
                  <a:pt x="15973425" y="46044"/>
                  <a:pt x="16249650" y="347668"/>
                  <a:pt x="16478250" y="342906"/>
                </a:cubicBezTo>
                <a:cubicBezTo>
                  <a:pt x="16706850" y="338144"/>
                  <a:pt x="16894175" y="23819"/>
                  <a:pt x="17106900" y="19056"/>
                </a:cubicBezTo>
              </a:path>
            </a:pathLst>
          </a:custGeom>
          <a:noFill/>
          <a:ln w="231775" cap="flat" cmpd="sng" algn="ctr">
            <a:solidFill>
              <a:schemeClr val="bg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161925</xdr:colOff>
      <xdr:row>0</xdr:row>
      <xdr:rowOff>0</xdr:rowOff>
    </xdr:from>
    <xdr:to>
      <xdr:col>1</xdr:col>
      <xdr:colOff>997324</xdr:colOff>
      <xdr:row>1</xdr:row>
      <xdr:rowOff>268940</xdr:rowOff>
    </xdr:to>
    <xdr:sp macro="" textlink="">
      <xdr:nvSpPr>
        <xdr:cNvPr id="4" name="Text Box 5">
          <a:extLst>
            <a:ext uri="{FF2B5EF4-FFF2-40B4-BE49-F238E27FC236}">
              <a16:creationId xmlns:a16="http://schemas.microsoft.com/office/drawing/2014/main" id="{00000000-0008-0000-0300-000004000000}"/>
            </a:ext>
          </a:extLst>
        </xdr:cNvPr>
        <xdr:cNvSpPr txBox="1">
          <a:spLocks noChangeArrowheads="1"/>
        </xdr:cNvSpPr>
      </xdr:nvSpPr>
      <xdr:spPr bwMode="auto">
        <a:xfrm>
          <a:off x="161925" y="0"/>
          <a:ext cx="1384487" cy="437028"/>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600" b="0" i="0" u="none" strike="noStrike" baseline="0">
              <a:solidFill>
                <a:srgbClr val="000000"/>
              </a:solidFill>
              <a:latin typeface="ＭＳ 明朝"/>
              <a:ea typeface="ＭＳ 明朝"/>
            </a:rPr>
            <a:t>令和</a:t>
          </a:r>
          <a:r>
            <a:rPr lang="ja-JP" altLang="en-US" sz="1600" b="0" i="0" u="none" strike="noStrike" baseline="0">
              <a:solidFill>
                <a:schemeClr val="tx1"/>
              </a:solidFill>
              <a:latin typeface="ＭＳ 明朝"/>
              <a:ea typeface="ＭＳ 明朝"/>
            </a:rPr>
            <a:t>８</a:t>
          </a:r>
          <a:r>
            <a:rPr lang="ja-JP" altLang="en-US" sz="1600" b="0" i="0" u="none" strike="noStrike" baseline="0">
              <a:solidFill>
                <a:srgbClr val="000000"/>
              </a:solidFill>
              <a:latin typeface="ＭＳ 明朝"/>
              <a:ea typeface="ＭＳ 明朝"/>
            </a:rPr>
            <a:t>年度</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188259</xdr:colOff>
      <xdr:row>0</xdr:row>
      <xdr:rowOff>128306</xdr:rowOff>
    </xdr:from>
    <xdr:to>
      <xdr:col>1</xdr:col>
      <xdr:colOff>750794</xdr:colOff>
      <xdr:row>2</xdr:row>
      <xdr:rowOff>235324</xdr:rowOff>
    </xdr:to>
    <xdr:sp macro="" textlink="">
      <xdr:nvSpPr>
        <xdr:cNvPr id="6" name="Text Box 7">
          <a:extLst>
            <a:ext uri="{FF2B5EF4-FFF2-40B4-BE49-F238E27FC236}">
              <a16:creationId xmlns:a16="http://schemas.microsoft.com/office/drawing/2014/main" id="{00000000-0008-0000-0400-000006000000}"/>
            </a:ext>
          </a:extLst>
        </xdr:cNvPr>
        <xdr:cNvSpPr txBox="1">
          <a:spLocks noChangeArrowheads="1"/>
        </xdr:cNvSpPr>
      </xdr:nvSpPr>
      <xdr:spPr bwMode="auto">
        <a:xfrm>
          <a:off x="188259" y="128306"/>
          <a:ext cx="1313329" cy="443194"/>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200" b="0" i="0" u="none" strike="noStrike" baseline="0">
              <a:solidFill>
                <a:srgbClr val="000000"/>
              </a:solidFill>
              <a:latin typeface="ＭＳ 明朝"/>
              <a:ea typeface="ＭＳ 明朝"/>
            </a:rPr>
            <a:t>令和</a:t>
          </a:r>
          <a:r>
            <a:rPr lang="ja-JP" altLang="en-US" sz="1200" b="0" i="0" u="none" strike="noStrike" baseline="0">
              <a:solidFill>
                <a:schemeClr val="tx1"/>
              </a:solidFill>
              <a:latin typeface="ＭＳ 明朝"/>
              <a:ea typeface="ＭＳ 明朝"/>
            </a:rPr>
            <a:t>８</a:t>
          </a:r>
          <a:r>
            <a:rPr lang="ja-JP" altLang="en-US" sz="1200" b="0" i="0" u="none" strike="noStrike" baseline="0">
              <a:solidFill>
                <a:srgbClr val="000000"/>
              </a:solidFill>
              <a:latin typeface="ＭＳ 明朝"/>
              <a:ea typeface="ＭＳ 明朝"/>
            </a:rPr>
            <a:t>年度</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Z30"/>
  <sheetViews>
    <sheetView showGridLines="0" view="pageBreakPreview" zoomScale="96" zoomScaleNormal="70" zoomScaleSheetLayoutView="96" workbookViewId="0">
      <selection activeCell="S24" sqref="S24:U24"/>
    </sheetView>
  </sheetViews>
  <sheetFormatPr defaultRowHeight="13.5" x14ac:dyDescent="0.15"/>
  <cols>
    <col min="1" max="1" width="19.625" style="34" customWidth="1"/>
    <col min="2" max="6" width="17" style="34" customWidth="1"/>
    <col min="7" max="9" width="5.5" style="34" customWidth="1"/>
    <col min="10" max="12" width="6.5" style="34" customWidth="1"/>
    <col min="13" max="26" width="5.5" style="34" customWidth="1"/>
    <col min="27" max="16384" width="9" style="34"/>
  </cols>
  <sheetData>
    <row r="2" spans="1:26" ht="29.25" customHeight="1" x14ac:dyDescent="0.15">
      <c r="A2" s="378" t="s">
        <v>192</v>
      </c>
      <c r="B2" s="379"/>
      <c r="C2" s="379"/>
      <c r="D2" s="379"/>
      <c r="E2" s="379"/>
      <c r="F2" s="379"/>
      <c r="G2" s="379"/>
      <c r="H2" s="379"/>
      <c r="I2" s="379"/>
      <c r="J2" s="379"/>
      <c r="K2" s="379"/>
      <c r="L2" s="379"/>
      <c r="M2" s="379"/>
      <c r="N2" s="379"/>
      <c r="O2" s="379"/>
      <c r="P2" s="379"/>
      <c r="Q2" s="379"/>
      <c r="R2" s="379"/>
      <c r="S2" s="379"/>
      <c r="T2" s="379"/>
      <c r="U2" s="379"/>
      <c r="V2" s="379"/>
      <c r="W2" s="379"/>
      <c r="X2" s="379"/>
      <c r="Y2" s="379"/>
      <c r="Z2" s="379"/>
    </row>
    <row r="3" spans="1:26" x14ac:dyDescent="0.15">
      <c r="A3" s="1"/>
    </row>
    <row r="4" spans="1:26" ht="14.25" thickBot="1" x14ac:dyDescent="0.2">
      <c r="A4" s="380" t="s">
        <v>15</v>
      </c>
      <c r="B4" s="381"/>
      <c r="C4" s="381"/>
      <c r="D4" s="381"/>
      <c r="E4" s="381"/>
      <c r="F4" s="381"/>
      <c r="G4" s="381"/>
      <c r="H4" s="381"/>
      <c r="I4" s="381"/>
      <c r="J4" s="381"/>
      <c r="K4" s="381"/>
      <c r="L4" s="381"/>
      <c r="M4" s="381"/>
      <c r="N4" s="381"/>
      <c r="O4" s="381"/>
      <c r="P4" s="381"/>
      <c r="Q4" s="381"/>
      <c r="R4" s="381"/>
      <c r="S4" s="381"/>
      <c r="T4" s="381"/>
      <c r="U4" s="381"/>
      <c r="V4" s="381"/>
      <c r="W4" s="381"/>
      <c r="X4" s="381"/>
      <c r="Y4" s="381"/>
      <c r="Z4" s="381"/>
    </row>
    <row r="5" spans="1:26" ht="22.5" customHeight="1" x14ac:dyDescent="0.15">
      <c r="A5" s="391"/>
      <c r="B5" s="392"/>
      <c r="C5" s="382" t="s">
        <v>216</v>
      </c>
      <c r="D5" s="396" t="s">
        <v>133</v>
      </c>
      <c r="E5" s="396"/>
      <c r="F5" s="397"/>
      <c r="G5" s="386" t="s">
        <v>194</v>
      </c>
      <c r="H5" s="400"/>
      <c r="I5" s="400"/>
      <c r="J5" s="400"/>
      <c r="K5" s="400"/>
      <c r="L5" s="400"/>
      <c r="M5" s="387"/>
      <c r="N5" s="360"/>
      <c r="O5" s="361"/>
      <c r="P5" s="361"/>
      <c r="Q5" s="361"/>
      <c r="R5" s="361"/>
      <c r="S5" s="361"/>
      <c r="T5" s="361"/>
      <c r="U5" s="361"/>
      <c r="V5" s="361"/>
      <c r="W5" s="361"/>
      <c r="X5" s="361"/>
      <c r="Y5" s="361"/>
      <c r="Z5" s="362"/>
    </row>
    <row r="6" spans="1:26" ht="21" customHeight="1" x14ac:dyDescent="0.15">
      <c r="A6" s="393"/>
      <c r="B6" s="394"/>
      <c r="C6" s="383"/>
      <c r="D6" s="398"/>
      <c r="E6" s="398"/>
      <c r="F6" s="399"/>
      <c r="G6" s="401"/>
      <c r="H6" s="398"/>
      <c r="I6" s="398"/>
      <c r="J6" s="398"/>
      <c r="K6" s="398"/>
      <c r="L6" s="398"/>
      <c r="M6" s="399"/>
      <c r="N6" s="363"/>
      <c r="O6" s="364"/>
      <c r="P6" s="364"/>
      <c r="Q6" s="364"/>
      <c r="R6" s="364"/>
      <c r="S6" s="364"/>
      <c r="T6" s="364"/>
      <c r="U6" s="364"/>
      <c r="V6" s="364"/>
      <c r="W6" s="364"/>
      <c r="X6" s="364"/>
      <c r="Y6" s="364"/>
      <c r="Z6" s="365"/>
    </row>
    <row r="7" spans="1:26" ht="21" customHeight="1" x14ac:dyDescent="0.15">
      <c r="A7" s="393"/>
      <c r="B7" s="394"/>
      <c r="C7" s="383"/>
      <c r="D7" s="398"/>
      <c r="E7" s="398"/>
      <c r="F7" s="399"/>
      <c r="G7" s="401"/>
      <c r="H7" s="398"/>
      <c r="I7" s="398"/>
      <c r="J7" s="398"/>
      <c r="K7" s="398"/>
      <c r="L7" s="398"/>
      <c r="M7" s="399"/>
      <c r="N7" s="363"/>
      <c r="O7" s="364"/>
      <c r="P7" s="364"/>
      <c r="Q7" s="364"/>
      <c r="R7" s="364"/>
      <c r="S7" s="364"/>
      <c r="T7" s="364"/>
      <c r="U7" s="364"/>
      <c r="V7" s="364"/>
      <c r="W7" s="364"/>
      <c r="X7" s="364"/>
      <c r="Y7" s="364"/>
      <c r="Z7" s="365"/>
    </row>
    <row r="8" spans="1:26" ht="20.25" customHeight="1" x14ac:dyDescent="0.15">
      <c r="A8" s="468" t="s">
        <v>130</v>
      </c>
      <c r="B8" s="469"/>
      <c r="C8" s="383"/>
      <c r="D8" s="398"/>
      <c r="E8" s="398"/>
      <c r="F8" s="399"/>
      <c r="G8" s="401"/>
      <c r="H8" s="398"/>
      <c r="I8" s="398"/>
      <c r="J8" s="398"/>
      <c r="K8" s="398"/>
      <c r="L8" s="398"/>
      <c r="M8" s="399"/>
      <c r="N8" s="405" t="s">
        <v>125</v>
      </c>
      <c r="O8" s="405"/>
      <c r="P8" s="405"/>
      <c r="Q8" s="405"/>
      <c r="R8" s="405"/>
      <c r="S8" s="405"/>
      <c r="T8" s="405"/>
      <c r="U8" s="405"/>
      <c r="V8" s="405"/>
      <c r="W8" s="405"/>
      <c r="X8" s="405"/>
      <c r="Y8" s="405"/>
      <c r="Z8" s="406"/>
    </row>
    <row r="9" spans="1:26" ht="14.25" customHeight="1" thickBot="1" x14ac:dyDescent="0.2">
      <c r="A9" s="464" t="s">
        <v>119</v>
      </c>
      <c r="B9" s="465"/>
      <c r="C9" s="383"/>
      <c r="D9" s="398"/>
      <c r="E9" s="398"/>
      <c r="F9" s="399"/>
      <c r="G9" s="402"/>
      <c r="H9" s="403"/>
      <c r="I9" s="403"/>
      <c r="J9" s="403"/>
      <c r="K9" s="403"/>
      <c r="L9" s="403"/>
      <c r="M9" s="404"/>
      <c r="N9" s="58"/>
      <c r="O9" s="58"/>
      <c r="P9" s="58"/>
      <c r="Q9" s="58"/>
      <c r="R9" s="58"/>
      <c r="S9" s="58"/>
      <c r="T9" s="58"/>
      <c r="U9" s="58"/>
      <c r="V9" s="58"/>
      <c r="W9" s="58"/>
      <c r="X9" s="58"/>
      <c r="Y9" s="58"/>
      <c r="Z9" s="59"/>
    </row>
    <row r="10" spans="1:26" ht="15" customHeight="1" x14ac:dyDescent="0.15">
      <c r="A10" s="464"/>
      <c r="B10" s="465"/>
      <c r="C10" s="382" t="s">
        <v>16</v>
      </c>
      <c r="D10" s="386"/>
      <c r="E10" s="400"/>
      <c r="F10" s="387"/>
      <c r="G10" s="386" t="s">
        <v>193</v>
      </c>
      <c r="H10" s="400"/>
      <c r="I10" s="400"/>
      <c r="J10" s="400"/>
      <c r="K10" s="400"/>
      <c r="L10" s="400"/>
      <c r="M10" s="387"/>
      <c r="N10" s="366"/>
      <c r="O10" s="410"/>
      <c r="P10" s="407"/>
      <c r="Q10" s="407"/>
      <c r="R10" s="458"/>
      <c r="S10" s="410"/>
      <c r="T10" s="407"/>
      <c r="U10" s="407"/>
      <c r="V10" s="458"/>
      <c r="W10" s="461"/>
      <c r="X10" s="407"/>
      <c r="Y10" s="413"/>
      <c r="Z10" s="388"/>
    </row>
    <row r="11" spans="1:26" ht="15" customHeight="1" x14ac:dyDescent="0.15">
      <c r="A11" s="464"/>
      <c r="B11" s="465"/>
      <c r="C11" s="383"/>
      <c r="D11" s="401"/>
      <c r="E11" s="398"/>
      <c r="F11" s="399"/>
      <c r="G11" s="401"/>
      <c r="H11" s="398"/>
      <c r="I11" s="398"/>
      <c r="J11" s="398"/>
      <c r="K11" s="398"/>
      <c r="L11" s="398"/>
      <c r="M11" s="399"/>
      <c r="N11" s="367"/>
      <c r="O11" s="411"/>
      <c r="P11" s="408"/>
      <c r="Q11" s="408"/>
      <c r="R11" s="459"/>
      <c r="S11" s="411"/>
      <c r="T11" s="408"/>
      <c r="U11" s="408"/>
      <c r="V11" s="459"/>
      <c r="W11" s="462"/>
      <c r="X11" s="408"/>
      <c r="Y11" s="414"/>
      <c r="Z11" s="389"/>
    </row>
    <row r="12" spans="1:26" ht="15" customHeight="1" thickBot="1" x14ac:dyDescent="0.2">
      <c r="A12" s="464"/>
      <c r="B12" s="465"/>
      <c r="C12" s="383"/>
      <c r="D12" s="401"/>
      <c r="E12" s="398"/>
      <c r="F12" s="399"/>
      <c r="G12" s="402"/>
      <c r="H12" s="403"/>
      <c r="I12" s="403"/>
      <c r="J12" s="403"/>
      <c r="K12" s="403"/>
      <c r="L12" s="403"/>
      <c r="M12" s="404"/>
      <c r="N12" s="368"/>
      <c r="O12" s="412"/>
      <c r="P12" s="409"/>
      <c r="Q12" s="409"/>
      <c r="R12" s="460"/>
      <c r="S12" s="412"/>
      <c r="T12" s="409"/>
      <c r="U12" s="409"/>
      <c r="V12" s="460"/>
      <c r="W12" s="463"/>
      <c r="X12" s="409"/>
      <c r="Y12" s="415"/>
      <c r="Z12" s="390"/>
    </row>
    <row r="13" spans="1:26" ht="13.5" customHeight="1" x14ac:dyDescent="0.15">
      <c r="A13" s="464"/>
      <c r="B13" s="465"/>
      <c r="C13" s="386" t="s">
        <v>17</v>
      </c>
      <c r="D13" s="386"/>
      <c r="E13" s="400"/>
      <c r="F13" s="387"/>
      <c r="G13" s="401" t="s">
        <v>18</v>
      </c>
      <c r="H13" s="398"/>
      <c r="I13" s="398"/>
      <c r="J13" s="398"/>
      <c r="K13" s="398"/>
      <c r="L13" s="398"/>
      <c r="M13" s="398"/>
      <c r="N13" s="369"/>
      <c r="O13" s="370"/>
      <c r="P13" s="370"/>
      <c r="Q13" s="370"/>
      <c r="R13" s="370"/>
      <c r="S13" s="370"/>
      <c r="T13" s="370"/>
      <c r="U13" s="370"/>
      <c r="V13" s="370"/>
      <c r="W13" s="370"/>
      <c r="X13" s="370"/>
      <c r="Y13" s="370"/>
      <c r="Z13" s="371"/>
    </row>
    <row r="14" spans="1:26" ht="13.5" customHeight="1" x14ac:dyDescent="0.15">
      <c r="A14" s="464"/>
      <c r="B14" s="465"/>
      <c r="C14" s="401"/>
      <c r="D14" s="401"/>
      <c r="E14" s="398"/>
      <c r="F14" s="399"/>
      <c r="G14" s="401"/>
      <c r="H14" s="398"/>
      <c r="I14" s="398"/>
      <c r="J14" s="398"/>
      <c r="K14" s="398"/>
      <c r="L14" s="398"/>
      <c r="M14" s="398"/>
      <c r="N14" s="372"/>
      <c r="O14" s="373"/>
      <c r="P14" s="373"/>
      <c r="Q14" s="373"/>
      <c r="R14" s="373"/>
      <c r="S14" s="373"/>
      <c r="T14" s="373"/>
      <c r="U14" s="373"/>
      <c r="V14" s="373"/>
      <c r="W14" s="373"/>
      <c r="X14" s="373"/>
      <c r="Y14" s="373"/>
      <c r="Z14" s="374"/>
    </row>
    <row r="15" spans="1:26" ht="14.25" customHeight="1" thickBot="1" x14ac:dyDescent="0.2">
      <c r="A15" s="466"/>
      <c r="B15" s="467"/>
      <c r="C15" s="402"/>
      <c r="D15" s="402"/>
      <c r="E15" s="403"/>
      <c r="F15" s="404"/>
      <c r="G15" s="402"/>
      <c r="H15" s="403"/>
      <c r="I15" s="403"/>
      <c r="J15" s="403"/>
      <c r="K15" s="403"/>
      <c r="L15" s="403"/>
      <c r="M15" s="403"/>
      <c r="N15" s="375"/>
      <c r="O15" s="376"/>
      <c r="P15" s="376"/>
      <c r="Q15" s="376"/>
      <c r="R15" s="376"/>
      <c r="S15" s="376"/>
      <c r="T15" s="376"/>
      <c r="U15" s="376"/>
      <c r="V15" s="376"/>
      <c r="W15" s="376"/>
      <c r="X15" s="376"/>
      <c r="Y15" s="376"/>
      <c r="Z15" s="377"/>
    </row>
    <row r="16" spans="1:26" s="35" customFormat="1" ht="13.5" customHeight="1" x14ac:dyDescent="0.15">
      <c r="A16" s="382" t="s">
        <v>121</v>
      </c>
      <c r="B16" s="386" t="s">
        <v>19</v>
      </c>
      <c r="C16" s="400"/>
      <c r="D16" s="400"/>
      <c r="E16" s="400"/>
      <c r="F16" s="387"/>
      <c r="G16" s="386" t="s">
        <v>20</v>
      </c>
      <c r="H16" s="400"/>
      <c r="I16" s="400"/>
      <c r="J16" s="400"/>
      <c r="K16" s="400"/>
      <c r="L16" s="400"/>
      <c r="M16" s="400"/>
      <c r="N16" s="400"/>
      <c r="O16" s="387"/>
      <c r="P16" s="386" t="s">
        <v>217</v>
      </c>
      <c r="Q16" s="400"/>
      <c r="R16" s="387"/>
      <c r="S16" s="384" t="s">
        <v>21</v>
      </c>
      <c r="T16" s="385"/>
      <c r="U16" s="385"/>
      <c r="V16" s="384" t="s">
        <v>21</v>
      </c>
      <c r="W16" s="385"/>
      <c r="X16" s="385"/>
      <c r="Y16" s="386"/>
      <c r="Z16" s="387"/>
    </row>
    <row r="17" spans="1:26" s="35" customFormat="1" ht="13.5" customHeight="1" x14ac:dyDescent="0.15">
      <c r="A17" s="383"/>
      <c r="B17" s="401"/>
      <c r="C17" s="398"/>
      <c r="D17" s="398"/>
      <c r="E17" s="398"/>
      <c r="F17" s="399"/>
      <c r="G17" s="401"/>
      <c r="H17" s="398"/>
      <c r="I17" s="398"/>
      <c r="J17" s="398"/>
      <c r="K17" s="398"/>
      <c r="L17" s="398"/>
      <c r="M17" s="398"/>
      <c r="N17" s="398"/>
      <c r="O17" s="399"/>
      <c r="P17" s="401"/>
      <c r="Q17" s="398"/>
      <c r="R17" s="399"/>
      <c r="S17" s="401" t="s">
        <v>22</v>
      </c>
      <c r="T17" s="398"/>
      <c r="U17" s="398"/>
      <c r="V17" s="401" t="s">
        <v>24</v>
      </c>
      <c r="W17" s="398"/>
      <c r="X17" s="398"/>
      <c r="Y17" s="401" t="s">
        <v>26</v>
      </c>
      <c r="Z17" s="399"/>
    </row>
    <row r="18" spans="1:26" s="35" customFormat="1" ht="13.5" customHeight="1" x14ac:dyDescent="0.15">
      <c r="A18" s="383"/>
      <c r="B18" s="401"/>
      <c r="C18" s="398"/>
      <c r="D18" s="398"/>
      <c r="E18" s="398"/>
      <c r="F18" s="399"/>
      <c r="G18" s="401"/>
      <c r="H18" s="398"/>
      <c r="I18" s="398"/>
      <c r="J18" s="398"/>
      <c r="K18" s="398"/>
      <c r="L18" s="398"/>
      <c r="M18" s="398"/>
      <c r="N18" s="398"/>
      <c r="O18" s="399"/>
      <c r="P18" s="401"/>
      <c r="Q18" s="398"/>
      <c r="R18" s="399"/>
      <c r="S18" s="401"/>
      <c r="T18" s="398"/>
      <c r="U18" s="398"/>
      <c r="V18" s="401"/>
      <c r="W18" s="398"/>
      <c r="X18" s="398"/>
      <c r="Y18" s="401"/>
      <c r="Z18" s="399"/>
    </row>
    <row r="19" spans="1:26" s="35" customFormat="1" ht="13.5" customHeight="1" x14ac:dyDescent="0.15">
      <c r="A19" s="383"/>
      <c r="B19" s="416"/>
      <c r="C19" s="417"/>
      <c r="D19" s="417"/>
      <c r="E19" s="417"/>
      <c r="F19" s="418"/>
      <c r="G19" s="416"/>
      <c r="H19" s="417"/>
      <c r="I19" s="417"/>
      <c r="J19" s="417"/>
      <c r="K19" s="417"/>
      <c r="L19" s="417"/>
      <c r="M19" s="417"/>
      <c r="N19" s="417"/>
      <c r="O19" s="418"/>
      <c r="P19" s="401"/>
      <c r="Q19" s="398"/>
      <c r="R19" s="399"/>
      <c r="S19" s="401"/>
      <c r="T19" s="398"/>
      <c r="U19" s="398"/>
      <c r="V19" s="401"/>
      <c r="W19" s="398"/>
      <c r="X19" s="398"/>
      <c r="Y19" s="419"/>
      <c r="Z19" s="420"/>
    </row>
    <row r="20" spans="1:26" s="36" customFormat="1" ht="15" customHeight="1" x14ac:dyDescent="0.15">
      <c r="A20" s="383"/>
      <c r="B20" s="401" t="s">
        <v>126</v>
      </c>
      <c r="C20" s="421" t="s">
        <v>120</v>
      </c>
      <c r="D20" s="421" t="s">
        <v>127</v>
      </c>
      <c r="E20" s="421" t="s">
        <v>128</v>
      </c>
      <c r="F20" s="428" t="s">
        <v>129</v>
      </c>
      <c r="G20" s="401" t="s">
        <v>132</v>
      </c>
      <c r="H20" s="398"/>
      <c r="I20" s="398"/>
      <c r="J20" s="421" t="s">
        <v>219</v>
      </c>
      <c r="K20" s="422"/>
      <c r="L20" s="423"/>
      <c r="M20" s="421" t="s">
        <v>131</v>
      </c>
      <c r="N20" s="422"/>
      <c r="O20" s="431"/>
      <c r="P20" s="60"/>
      <c r="Q20" s="61"/>
      <c r="R20" s="15"/>
      <c r="S20" s="401"/>
      <c r="T20" s="398"/>
      <c r="U20" s="398"/>
      <c r="V20" s="401"/>
      <c r="W20" s="398"/>
      <c r="X20" s="398"/>
      <c r="Y20" s="401"/>
      <c r="Z20" s="399"/>
    </row>
    <row r="21" spans="1:26" s="36" customFormat="1" ht="15" customHeight="1" x14ac:dyDescent="0.15">
      <c r="A21" s="383"/>
      <c r="B21" s="401"/>
      <c r="C21" s="424"/>
      <c r="D21" s="424"/>
      <c r="E21" s="424"/>
      <c r="F21" s="429"/>
      <c r="G21" s="401"/>
      <c r="H21" s="398"/>
      <c r="I21" s="398"/>
      <c r="J21" s="424"/>
      <c r="K21" s="398"/>
      <c r="L21" s="425"/>
      <c r="M21" s="424"/>
      <c r="N21" s="398"/>
      <c r="O21" s="399"/>
      <c r="P21" s="401" t="s">
        <v>218</v>
      </c>
      <c r="Q21" s="398"/>
      <c r="R21" s="399"/>
      <c r="S21" s="401" t="s">
        <v>23</v>
      </c>
      <c r="T21" s="398"/>
      <c r="U21" s="398"/>
      <c r="V21" s="401" t="s">
        <v>25</v>
      </c>
      <c r="W21" s="398"/>
      <c r="X21" s="398"/>
      <c r="Y21" s="401"/>
      <c r="Z21" s="399"/>
    </row>
    <row r="22" spans="1:26" s="36" customFormat="1" ht="15" customHeight="1" thickBot="1" x14ac:dyDescent="0.2">
      <c r="A22" s="395"/>
      <c r="B22" s="402"/>
      <c r="C22" s="426"/>
      <c r="D22" s="426"/>
      <c r="E22" s="426"/>
      <c r="F22" s="430"/>
      <c r="G22" s="402"/>
      <c r="H22" s="403"/>
      <c r="I22" s="403"/>
      <c r="J22" s="426"/>
      <c r="K22" s="403"/>
      <c r="L22" s="427"/>
      <c r="M22" s="426"/>
      <c r="N22" s="403"/>
      <c r="O22" s="404"/>
      <c r="P22" s="62"/>
      <c r="Q22" s="63"/>
      <c r="R22" s="30"/>
      <c r="S22" s="402"/>
      <c r="T22" s="403"/>
      <c r="U22" s="403"/>
      <c r="V22" s="402"/>
      <c r="W22" s="403"/>
      <c r="X22" s="403"/>
      <c r="Y22" s="402"/>
      <c r="Z22" s="404"/>
    </row>
    <row r="23" spans="1:26" s="35" customFormat="1" ht="57" customHeight="1" x14ac:dyDescent="0.15">
      <c r="A23" s="359" t="s">
        <v>138</v>
      </c>
      <c r="B23" s="213"/>
      <c r="C23" s="197"/>
      <c r="D23" s="199">
        <f>B23-C23</f>
        <v>0</v>
      </c>
      <c r="E23" s="200"/>
      <c r="F23" s="201"/>
      <c r="G23" s="432"/>
      <c r="H23" s="454"/>
      <c r="I23" s="454"/>
      <c r="J23" s="445"/>
      <c r="K23" s="437"/>
      <c r="L23" s="457"/>
      <c r="M23" s="445"/>
      <c r="N23" s="437"/>
      <c r="O23" s="438"/>
      <c r="P23" s="436">
        <f>F23+M23</f>
        <v>0</v>
      </c>
      <c r="Q23" s="437"/>
      <c r="R23" s="438"/>
      <c r="S23" s="436"/>
      <c r="T23" s="437"/>
      <c r="U23" s="438"/>
      <c r="V23" s="436"/>
      <c r="W23" s="437"/>
      <c r="X23" s="438"/>
      <c r="Y23" s="432"/>
      <c r="Z23" s="433"/>
    </row>
    <row r="24" spans="1:26" s="35" customFormat="1" ht="57" customHeight="1" x14ac:dyDescent="0.15">
      <c r="A24" s="210" t="s">
        <v>122</v>
      </c>
      <c r="B24" s="207"/>
      <c r="C24" s="206"/>
      <c r="D24" s="206">
        <f t="shared" ref="D24:D26" si="0">B24-C24</f>
        <v>0</v>
      </c>
      <c r="E24" s="202"/>
      <c r="F24" s="208"/>
      <c r="G24" s="434"/>
      <c r="H24" s="440"/>
      <c r="I24" s="451"/>
      <c r="J24" s="439"/>
      <c r="K24" s="440"/>
      <c r="L24" s="440"/>
      <c r="M24" s="439"/>
      <c r="N24" s="440"/>
      <c r="O24" s="435"/>
      <c r="P24" s="434">
        <f>F24+M24</f>
        <v>0</v>
      </c>
      <c r="Q24" s="440"/>
      <c r="R24" s="435"/>
      <c r="S24" s="434"/>
      <c r="T24" s="440"/>
      <c r="U24" s="435"/>
      <c r="V24" s="434"/>
      <c r="W24" s="440"/>
      <c r="X24" s="435"/>
      <c r="Y24" s="443"/>
      <c r="Z24" s="444"/>
    </row>
    <row r="25" spans="1:26" s="35" customFormat="1" ht="57" customHeight="1" x14ac:dyDescent="0.15">
      <c r="A25" s="209" t="s">
        <v>123</v>
      </c>
      <c r="B25" s="207"/>
      <c r="C25" s="203"/>
      <c r="D25" s="202">
        <f t="shared" si="0"/>
        <v>0</v>
      </c>
      <c r="E25" s="206"/>
      <c r="F25" s="204"/>
      <c r="G25" s="434"/>
      <c r="H25" s="440"/>
      <c r="I25" s="451"/>
      <c r="J25" s="440"/>
      <c r="K25" s="440"/>
      <c r="L25" s="440"/>
      <c r="M25" s="439"/>
      <c r="N25" s="440"/>
      <c r="O25" s="435"/>
      <c r="P25" s="434">
        <f>F25+M25</f>
        <v>0</v>
      </c>
      <c r="Q25" s="440"/>
      <c r="R25" s="435"/>
      <c r="S25" s="434"/>
      <c r="T25" s="440"/>
      <c r="U25" s="435"/>
      <c r="V25" s="441"/>
      <c r="W25" s="442"/>
      <c r="X25" s="442"/>
      <c r="Y25" s="434"/>
      <c r="Z25" s="435"/>
    </row>
    <row r="26" spans="1:26" s="35" customFormat="1" ht="57" customHeight="1" x14ac:dyDescent="0.15">
      <c r="A26" s="85" t="s">
        <v>124</v>
      </c>
      <c r="B26" s="211"/>
      <c r="C26" s="212"/>
      <c r="D26" s="206">
        <f t="shared" si="0"/>
        <v>0</v>
      </c>
      <c r="E26" s="206"/>
      <c r="F26" s="208"/>
      <c r="G26" s="434"/>
      <c r="H26" s="440"/>
      <c r="I26" s="451"/>
      <c r="J26" s="439"/>
      <c r="K26" s="440"/>
      <c r="L26" s="451"/>
      <c r="M26" s="439"/>
      <c r="N26" s="440"/>
      <c r="O26" s="435"/>
      <c r="P26" s="434">
        <f>F26+M26</f>
        <v>0</v>
      </c>
      <c r="Q26" s="440"/>
      <c r="R26" s="435"/>
      <c r="S26" s="441"/>
      <c r="T26" s="442"/>
      <c r="U26" s="442"/>
      <c r="V26" s="434"/>
      <c r="W26" s="440"/>
      <c r="X26" s="435"/>
      <c r="Y26" s="441"/>
      <c r="Z26" s="450"/>
    </row>
    <row r="27" spans="1:26" s="35" customFormat="1" ht="57" customHeight="1" thickBot="1" x14ac:dyDescent="0.2">
      <c r="A27" s="195" t="s">
        <v>29</v>
      </c>
      <c r="B27" s="196">
        <f>SUM(B23:B26)</f>
        <v>0</v>
      </c>
      <c r="C27" s="198">
        <f>SUM(C23:C26)</f>
        <v>0</v>
      </c>
      <c r="D27" s="205">
        <f>B27-C27</f>
        <v>0</v>
      </c>
      <c r="E27" s="205">
        <f>SUM(E23:E26)</f>
        <v>0</v>
      </c>
      <c r="F27" s="37">
        <f>SUM(F23:F26)</f>
        <v>0</v>
      </c>
      <c r="G27" s="448">
        <f t="shared" ref="G27:X27" si="1">SUM(G23:G26)</f>
        <v>0</v>
      </c>
      <c r="H27" s="449"/>
      <c r="I27" s="449">
        <f t="shared" si="1"/>
        <v>0</v>
      </c>
      <c r="J27" s="455">
        <f t="shared" si="1"/>
        <v>0</v>
      </c>
      <c r="K27" s="449"/>
      <c r="L27" s="456">
        <f t="shared" si="1"/>
        <v>0</v>
      </c>
      <c r="M27" s="449">
        <f t="shared" si="1"/>
        <v>0</v>
      </c>
      <c r="N27" s="449"/>
      <c r="O27" s="452">
        <f t="shared" si="1"/>
        <v>0</v>
      </c>
      <c r="P27" s="448">
        <f t="shared" si="1"/>
        <v>0</v>
      </c>
      <c r="Q27" s="449">
        <f t="shared" si="1"/>
        <v>0</v>
      </c>
      <c r="R27" s="452">
        <f t="shared" si="1"/>
        <v>0</v>
      </c>
      <c r="S27" s="446">
        <f t="shared" si="1"/>
        <v>0</v>
      </c>
      <c r="T27" s="453">
        <f t="shared" si="1"/>
        <v>0</v>
      </c>
      <c r="U27" s="447">
        <f t="shared" si="1"/>
        <v>0</v>
      </c>
      <c r="V27" s="448">
        <f t="shared" si="1"/>
        <v>0</v>
      </c>
      <c r="W27" s="449">
        <f t="shared" si="1"/>
        <v>0</v>
      </c>
      <c r="X27" s="449">
        <f t="shared" si="1"/>
        <v>0</v>
      </c>
      <c r="Y27" s="446"/>
      <c r="Z27" s="447"/>
    </row>
    <row r="28" spans="1:26" ht="14.25" x14ac:dyDescent="0.15">
      <c r="A28" s="35" t="s">
        <v>191</v>
      </c>
      <c r="B28" s="8"/>
      <c r="C28" s="8"/>
      <c r="D28" s="8"/>
      <c r="E28" s="8"/>
      <c r="F28" s="8"/>
      <c r="G28" s="8"/>
      <c r="H28" s="8"/>
      <c r="I28" s="8"/>
      <c r="J28" s="8"/>
      <c r="K28" s="8"/>
      <c r="L28" s="8"/>
      <c r="M28" s="8"/>
      <c r="N28" s="8"/>
      <c r="O28" s="8"/>
      <c r="P28" s="8"/>
      <c r="Q28" s="8"/>
      <c r="R28" s="8"/>
      <c r="S28" s="8"/>
      <c r="T28" s="8"/>
      <c r="U28" s="8"/>
      <c r="V28" s="8"/>
      <c r="W28" s="8"/>
      <c r="X28" s="8"/>
      <c r="Y28" s="8"/>
      <c r="Z28" s="8"/>
    </row>
    <row r="30" spans="1:26" x14ac:dyDescent="0.15">
      <c r="A30" s="6"/>
    </row>
  </sheetData>
  <mergeCells count="100">
    <mergeCell ref="C20:C22"/>
    <mergeCell ref="G23:I23"/>
    <mergeCell ref="J27:L27"/>
    <mergeCell ref="J26:L26"/>
    <mergeCell ref="J25:L25"/>
    <mergeCell ref="J24:L24"/>
    <mergeCell ref="J23:L23"/>
    <mergeCell ref="G25:I25"/>
    <mergeCell ref="G24:I24"/>
    <mergeCell ref="Y27:Z27"/>
    <mergeCell ref="G27:I27"/>
    <mergeCell ref="M26:O26"/>
    <mergeCell ref="S26:U26"/>
    <mergeCell ref="V26:X26"/>
    <mergeCell ref="Y26:Z26"/>
    <mergeCell ref="G26:I26"/>
    <mergeCell ref="M27:O27"/>
    <mergeCell ref="S27:U27"/>
    <mergeCell ref="V27:X27"/>
    <mergeCell ref="P27:R27"/>
    <mergeCell ref="P26:R26"/>
    <mergeCell ref="Y23:Z23"/>
    <mergeCell ref="Y25:Z25"/>
    <mergeCell ref="P23:R23"/>
    <mergeCell ref="M25:O25"/>
    <mergeCell ref="S25:U25"/>
    <mergeCell ref="V25:X25"/>
    <mergeCell ref="P25:R25"/>
    <mergeCell ref="P24:R24"/>
    <mergeCell ref="M24:O24"/>
    <mergeCell ref="S24:U24"/>
    <mergeCell ref="V24:X24"/>
    <mergeCell ref="Y24:Z24"/>
    <mergeCell ref="M23:O23"/>
    <mergeCell ref="S23:U23"/>
    <mergeCell ref="V23:X23"/>
    <mergeCell ref="Y22:Z22"/>
    <mergeCell ref="V22:X22"/>
    <mergeCell ref="G20:I22"/>
    <mergeCell ref="J20:L22"/>
    <mergeCell ref="D20:D22"/>
    <mergeCell ref="E20:E22"/>
    <mergeCell ref="F20:F22"/>
    <mergeCell ref="M20:O22"/>
    <mergeCell ref="Y20:Z20"/>
    <mergeCell ref="S21:U21"/>
    <mergeCell ref="V21:X21"/>
    <mergeCell ref="Y21:Z21"/>
    <mergeCell ref="S20:U20"/>
    <mergeCell ref="V20:X20"/>
    <mergeCell ref="S22:U22"/>
    <mergeCell ref="P21:R21"/>
    <mergeCell ref="Y17:Z17"/>
    <mergeCell ref="C13:C15"/>
    <mergeCell ref="V17:X17"/>
    <mergeCell ref="B16:F19"/>
    <mergeCell ref="G16:O19"/>
    <mergeCell ref="S16:U16"/>
    <mergeCell ref="D13:F15"/>
    <mergeCell ref="G13:M15"/>
    <mergeCell ref="Y18:Z18"/>
    <mergeCell ref="S19:U19"/>
    <mergeCell ref="V19:X19"/>
    <mergeCell ref="Y19:Z19"/>
    <mergeCell ref="S18:U18"/>
    <mergeCell ref="V18:X18"/>
    <mergeCell ref="S17:U17"/>
    <mergeCell ref="P16:R19"/>
    <mergeCell ref="V16:X16"/>
    <mergeCell ref="Y16:Z16"/>
    <mergeCell ref="Z10:Z12"/>
    <mergeCell ref="A5:B7"/>
    <mergeCell ref="A16:A22"/>
    <mergeCell ref="D5:F5"/>
    <mergeCell ref="D6:F9"/>
    <mergeCell ref="G5:M9"/>
    <mergeCell ref="N8:Z8"/>
    <mergeCell ref="B20:B22"/>
    <mergeCell ref="T10:T12"/>
    <mergeCell ref="S10:S12"/>
    <mergeCell ref="O10:O12"/>
    <mergeCell ref="Y10:Y12"/>
    <mergeCell ref="P10:P12"/>
    <mergeCell ref="Q10:Q12"/>
    <mergeCell ref="N5:Z7"/>
    <mergeCell ref="N10:N12"/>
    <mergeCell ref="N13:Z15"/>
    <mergeCell ref="A2:Z2"/>
    <mergeCell ref="A4:Z4"/>
    <mergeCell ref="C5:C9"/>
    <mergeCell ref="D10:F12"/>
    <mergeCell ref="X10:X12"/>
    <mergeCell ref="U10:U12"/>
    <mergeCell ref="R10:R12"/>
    <mergeCell ref="V10:V12"/>
    <mergeCell ref="W10:W12"/>
    <mergeCell ref="A9:B15"/>
    <mergeCell ref="A8:B8"/>
    <mergeCell ref="G10:M12"/>
    <mergeCell ref="C10:C12"/>
  </mergeCells>
  <phoneticPr fontId="29"/>
  <pageMargins left="0.25" right="0.25" top="0.75" bottom="0.75" header="0.3" footer="0.3"/>
  <pageSetup paperSize="9" scale="6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29"/>
  <sheetViews>
    <sheetView showGridLines="0" topLeftCell="A2" zoomScale="85" zoomScaleNormal="85" workbookViewId="0">
      <selection activeCell="F11" sqref="F11"/>
    </sheetView>
  </sheetViews>
  <sheetFormatPr defaultRowHeight="13.5" x14ac:dyDescent="0.15"/>
  <cols>
    <col min="1" max="1" width="7.75" style="34" customWidth="1"/>
    <col min="2" max="2" width="32.625" style="34" bestFit="1" customWidth="1"/>
    <col min="3" max="11" width="17.5" style="34" customWidth="1"/>
    <col min="12" max="12" width="12.5" style="34" customWidth="1"/>
    <col min="13" max="13" width="28.75" style="34" customWidth="1"/>
    <col min="14" max="14" width="19" style="34" customWidth="1"/>
    <col min="15" max="15" width="11.375" style="34" bestFit="1" customWidth="1"/>
    <col min="16" max="16" width="22.25" style="34" bestFit="1" customWidth="1"/>
    <col min="17" max="16384" width="9" style="34"/>
  </cols>
  <sheetData>
    <row r="1" spans="1:29" hidden="1" x14ac:dyDescent="0.15">
      <c r="A1" s="8"/>
      <c r="B1" s="8"/>
      <c r="C1" s="8"/>
      <c r="D1" s="8"/>
      <c r="E1" s="8"/>
      <c r="F1" s="8"/>
      <c r="G1" s="8"/>
      <c r="H1" s="8"/>
      <c r="I1" s="8"/>
      <c r="J1" s="8"/>
      <c r="K1" s="8"/>
      <c r="L1" s="8"/>
      <c r="M1" s="8"/>
      <c r="N1" s="8"/>
      <c r="O1" s="8"/>
      <c r="P1" s="8"/>
      <c r="Q1" s="8"/>
      <c r="R1" s="8"/>
      <c r="S1" s="8"/>
      <c r="T1" s="8"/>
      <c r="U1" s="8"/>
      <c r="V1" s="8"/>
      <c r="W1" s="8"/>
      <c r="X1" s="8"/>
      <c r="Y1" s="8"/>
      <c r="Z1" s="8"/>
      <c r="AA1" s="8"/>
      <c r="AB1" s="8"/>
      <c r="AC1" s="8"/>
    </row>
    <row r="3" spans="1:29" ht="22.5" customHeight="1" x14ac:dyDescent="0.15">
      <c r="A3" s="414" t="s">
        <v>30</v>
      </c>
      <c r="B3" s="414"/>
      <c r="C3" s="414"/>
      <c r="D3" s="414"/>
      <c r="E3" s="414"/>
      <c r="F3" s="414"/>
      <c r="G3" s="414"/>
      <c r="H3" s="414"/>
      <c r="I3" s="414"/>
      <c r="J3" s="414"/>
      <c r="K3" s="414"/>
    </row>
    <row r="4" spans="1:29" x14ac:dyDescent="0.15">
      <c r="A4" s="9"/>
    </row>
    <row r="5" spans="1:29" x14ac:dyDescent="0.15">
      <c r="A5" s="29"/>
      <c r="B5" s="29"/>
      <c r="C5" s="29"/>
      <c r="D5" s="29"/>
      <c r="E5" s="29"/>
      <c r="F5" s="29"/>
      <c r="G5" s="29"/>
      <c r="H5" s="29"/>
      <c r="I5" s="29"/>
      <c r="J5" s="29"/>
      <c r="K5" s="29"/>
      <c r="L5" s="29"/>
      <c r="M5" s="29"/>
      <c r="N5" s="29"/>
      <c r="O5" s="29"/>
      <c r="P5" s="29"/>
      <c r="Q5" s="29"/>
      <c r="R5" s="29"/>
      <c r="S5" s="29"/>
      <c r="T5" s="29"/>
      <c r="U5" s="29"/>
      <c r="V5" s="29"/>
      <c r="W5" s="29"/>
      <c r="X5" s="29"/>
      <c r="Y5" s="29"/>
      <c r="Z5" s="29"/>
      <c r="AA5" s="29"/>
      <c r="AB5" s="29"/>
      <c r="AC5" s="29"/>
    </row>
    <row r="6" spans="1:29" ht="24" customHeight="1" thickBot="1" x14ac:dyDescent="0.2">
      <c r="A6" s="478" t="s">
        <v>171</v>
      </c>
      <c r="B6" s="478"/>
      <c r="C6" s="478"/>
      <c r="D6" s="478"/>
      <c r="E6" s="478"/>
      <c r="F6" s="478"/>
      <c r="G6" s="478"/>
      <c r="H6" s="478"/>
      <c r="I6" s="478"/>
      <c r="J6" s="478"/>
      <c r="K6" s="478"/>
      <c r="L6" s="21"/>
      <c r="M6" s="21"/>
      <c r="N6" s="21"/>
      <c r="O6" s="21"/>
      <c r="P6" s="21"/>
      <c r="Q6" s="21"/>
      <c r="R6" s="21"/>
      <c r="S6" s="21"/>
      <c r="T6" s="21"/>
      <c r="U6" s="21"/>
      <c r="V6" s="21"/>
      <c r="W6" s="21"/>
      <c r="X6" s="21"/>
      <c r="Y6" s="21"/>
      <c r="Z6" s="21"/>
      <c r="AA6" s="21"/>
      <c r="AB6" s="21"/>
      <c r="AC6" s="21"/>
    </row>
    <row r="7" spans="1:29" ht="19.5" customHeight="1" thickTop="1" x14ac:dyDescent="0.15">
      <c r="A7" s="476" t="s">
        <v>135</v>
      </c>
      <c r="B7" s="480" t="s">
        <v>31</v>
      </c>
      <c r="C7" s="481" t="s">
        <v>19</v>
      </c>
      <c r="D7" s="482"/>
      <c r="E7" s="483"/>
      <c r="F7" s="481" t="s">
        <v>20</v>
      </c>
      <c r="G7" s="483"/>
      <c r="H7" s="481" t="s">
        <v>32</v>
      </c>
      <c r="I7" s="482"/>
      <c r="J7" s="482"/>
      <c r="K7" s="484"/>
    </row>
    <row r="8" spans="1:29" ht="19.5" customHeight="1" x14ac:dyDescent="0.15">
      <c r="A8" s="471"/>
      <c r="B8" s="383"/>
      <c r="C8" s="479" t="s">
        <v>28</v>
      </c>
      <c r="D8" s="398" t="s">
        <v>27</v>
      </c>
      <c r="E8" s="429" t="s">
        <v>35</v>
      </c>
      <c r="F8" s="479" t="s">
        <v>28</v>
      </c>
      <c r="G8" s="399" t="s">
        <v>35</v>
      </c>
      <c r="H8" s="479" t="s">
        <v>140</v>
      </c>
      <c r="I8" s="485" t="s">
        <v>141</v>
      </c>
      <c r="J8" s="485" t="s">
        <v>22</v>
      </c>
      <c r="K8" s="477" t="s">
        <v>24</v>
      </c>
    </row>
    <row r="9" spans="1:29" ht="19.5" customHeight="1" x14ac:dyDescent="0.15">
      <c r="A9" s="471"/>
      <c r="B9" s="383"/>
      <c r="C9" s="479"/>
      <c r="D9" s="398"/>
      <c r="E9" s="429"/>
      <c r="F9" s="479"/>
      <c r="G9" s="399"/>
      <c r="H9" s="479"/>
      <c r="I9" s="485"/>
      <c r="J9" s="485"/>
      <c r="K9" s="477"/>
    </row>
    <row r="10" spans="1:29" ht="19.5" customHeight="1" thickBot="1" x14ac:dyDescent="0.2">
      <c r="A10" s="472"/>
      <c r="B10" s="395"/>
      <c r="C10" s="105" t="s">
        <v>33</v>
      </c>
      <c r="D10" s="108" t="s">
        <v>34</v>
      </c>
      <c r="E10" s="10" t="s">
        <v>36</v>
      </c>
      <c r="F10" s="105" t="s">
        <v>37</v>
      </c>
      <c r="G10" s="16" t="s">
        <v>38</v>
      </c>
      <c r="H10" s="105" t="s">
        <v>40</v>
      </c>
      <c r="I10" s="110" t="s">
        <v>41</v>
      </c>
      <c r="J10" s="110" t="s">
        <v>42</v>
      </c>
      <c r="K10" s="17" t="s">
        <v>43</v>
      </c>
    </row>
    <row r="11" spans="1:29" ht="33.75" customHeight="1" x14ac:dyDescent="0.15">
      <c r="A11" s="470" t="s">
        <v>134</v>
      </c>
      <c r="B11" s="112" t="s">
        <v>138</v>
      </c>
      <c r="C11" s="214"/>
      <c r="D11" s="215"/>
      <c r="E11" s="216"/>
      <c r="F11" s="224">
        <v>1000</v>
      </c>
      <c r="G11" s="225"/>
      <c r="H11" s="224"/>
      <c r="I11" s="234">
        <v>100000</v>
      </c>
      <c r="J11" s="234"/>
      <c r="K11" s="239"/>
    </row>
    <row r="12" spans="1:29" ht="33.75" customHeight="1" x14ac:dyDescent="0.15">
      <c r="A12" s="471"/>
      <c r="B12" s="115" t="s">
        <v>137</v>
      </c>
      <c r="C12" s="217"/>
      <c r="D12" s="218"/>
      <c r="E12" s="219"/>
      <c r="F12" s="226"/>
      <c r="G12" s="227"/>
      <c r="H12" s="228"/>
      <c r="I12" s="235"/>
      <c r="J12" s="235"/>
      <c r="K12" s="240"/>
    </row>
    <row r="13" spans="1:29" ht="33.75" customHeight="1" x14ac:dyDescent="0.15">
      <c r="A13" s="471"/>
      <c r="B13" s="117" t="s">
        <v>123</v>
      </c>
      <c r="C13" s="217"/>
      <c r="D13" s="220"/>
      <c r="E13" s="221"/>
      <c r="F13" s="226"/>
      <c r="G13" s="227"/>
      <c r="H13" s="228"/>
      <c r="I13" s="235"/>
      <c r="J13" s="235"/>
      <c r="K13" s="240"/>
    </row>
    <row r="14" spans="1:29" ht="33.75" customHeight="1" x14ac:dyDescent="0.15">
      <c r="A14" s="471"/>
      <c r="B14" s="125" t="s">
        <v>271</v>
      </c>
      <c r="C14" s="222"/>
      <c r="D14" s="218"/>
      <c r="E14" s="223"/>
      <c r="F14" s="228"/>
      <c r="G14" s="227"/>
      <c r="H14" s="236"/>
      <c r="I14" s="237"/>
      <c r="J14" s="235"/>
      <c r="K14" s="240"/>
    </row>
    <row r="15" spans="1:29" ht="33.75" customHeight="1" thickBot="1" x14ac:dyDescent="0.2">
      <c r="A15" s="472"/>
      <c r="B15" s="116" t="s">
        <v>44</v>
      </c>
      <c r="C15" s="231"/>
      <c r="D15" s="232"/>
      <c r="E15" s="233"/>
      <c r="F15" s="229"/>
      <c r="G15" s="230"/>
      <c r="H15" s="231"/>
      <c r="I15" s="238"/>
      <c r="J15" s="232"/>
      <c r="K15" s="241"/>
    </row>
    <row r="16" spans="1:29" ht="33.75" customHeight="1" x14ac:dyDescent="0.15">
      <c r="A16" s="26"/>
      <c r="B16" s="112" t="s">
        <v>138</v>
      </c>
      <c r="C16" s="118"/>
      <c r="D16" s="114"/>
      <c r="E16" s="120"/>
      <c r="F16" s="118"/>
      <c r="G16" s="121"/>
      <c r="H16" s="118"/>
      <c r="I16" s="113"/>
      <c r="J16" s="113"/>
      <c r="K16" s="124"/>
    </row>
    <row r="17" spans="1:11" ht="33.75" customHeight="1" thickBot="1" x14ac:dyDescent="0.2">
      <c r="A17" s="27"/>
      <c r="B17" s="25" t="s">
        <v>137</v>
      </c>
      <c r="C17" s="119"/>
      <c r="D17" s="109"/>
      <c r="E17" s="11"/>
      <c r="F17" s="119"/>
      <c r="G17" s="122"/>
      <c r="H17" s="119"/>
      <c r="I17" s="123"/>
      <c r="J17" s="123"/>
      <c r="K17" s="12"/>
    </row>
    <row r="18" spans="1:11" ht="33.75" customHeight="1" thickBot="1" x14ac:dyDescent="0.2">
      <c r="A18" s="473"/>
      <c r="B18" s="22"/>
      <c r="C18" s="23"/>
      <c r="D18" s="23"/>
      <c r="E18" s="23"/>
      <c r="F18" s="23"/>
      <c r="G18" s="23"/>
      <c r="H18" s="23"/>
      <c r="I18" s="23"/>
      <c r="J18" s="23"/>
      <c r="K18" s="24"/>
    </row>
    <row r="19" spans="1:11" ht="33.75" customHeight="1" thickBot="1" x14ac:dyDescent="0.2">
      <c r="A19" s="474"/>
      <c r="B19" s="18"/>
      <c r="C19" s="13"/>
      <c r="D19" s="13"/>
      <c r="E19" s="13"/>
      <c r="F19" s="13"/>
      <c r="G19" s="13"/>
      <c r="H19" s="13"/>
      <c r="I19" s="13"/>
      <c r="J19" s="13"/>
      <c r="K19" s="14"/>
    </row>
    <row r="20" spans="1:11" ht="33.75" customHeight="1" x14ac:dyDescent="0.15">
      <c r="A20" s="471" t="s">
        <v>136</v>
      </c>
      <c r="B20" s="115"/>
      <c r="C20" s="242"/>
      <c r="D20" s="243"/>
      <c r="E20" s="244"/>
      <c r="F20" s="242"/>
      <c r="G20" s="245"/>
      <c r="H20" s="246"/>
      <c r="I20" s="243"/>
      <c r="J20" s="243"/>
      <c r="K20" s="247"/>
    </row>
    <row r="21" spans="1:11" ht="33.75" customHeight="1" x14ac:dyDescent="0.15">
      <c r="A21" s="471"/>
      <c r="B21" s="117" t="s">
        <v>271</v>
      </c>
      <c r="C21" s="248"/>
      <c r="D21" s="235"/>
      <c r="E21" s="249"/>
      <c r="F21" s="248"/>
      <c r="G21" s="249"/>
      <c r="H21" s="236"/>
      <c r="I21" s="237"/>
      <c r="J21" s="237"/>
      <c r="K21" s="250"/>
    </row>
    <row r="22" spans="1:11" ht="33.75" customHeight="1" thickBot="1" x14ac:dyDescent="0.2">
      <c r="A22" s="472"/>
      <c r="B22" s="116" t="s">
        <v>44</v>
      </c>
      <c r="C22" s="231"/>
      <c r="D22" s="232"/>
      <c r="E22" s="230"/>
      <c r="F22" s="231"/>
      <c r="G22" s="233"/>
      <c r="H22" s="231"/>
      <c r="I22" s="238"/>
      <c r="J22" s="238"/>
      <c r="K22" s="251"/>
    </row>
    <row r="23" spans="1:11" ht="33.75" customHeight="1" x14ac:dyDescent="0.15">
      <c r="A23" s="470" t="s">
        <v>45</v>
      </c>
      <c r="B23" s="115" t="s">
        <v>138</v>
      </c>
      <c r="C23" s="252"/>
      <c r="D23" s="253"/>
      <c r="E23" s="254"/>
      <c r="F23" s="252"/>
      <c r="G23" s="255"/>
      <c r="H23" s="252"/>
      <c r="I23" s="253"/>
      <c r="J23" s="237"/>
      <c r="K23" s="250"/>
    </row>
    <row r="24" spans="1:11" ht="33.75" customHeight="1" x14ac:dyDescent="0.15">
      <c r="A24" s="471"/>
      <c r="B24" s="125" t="s">
        <v>46</v>
      </c>
      <c r="C24" s="236"/>
      <c r="D24" s="235"/>
      <c r="E24" s="245"/>
      <c r="F24" s="236"/>
      <c r="G24" s="245"/>
      <c r="H24" s="236"/>
      <c r="I24" s="237"/>
      <c r="J24" s="235"/>
      <c r="K24" s="256"/>
    </row>
    <row r="25" spans="1:11" ht="33.75" customHeight="1" x14ac:dyDescent="0.15">
      <c r="A25" s="471"/>
      <c r="B25" s="125" t="s">
        <v>47</v>
      </c>
      <c r="C25" s="248"/>
      <c r="D25" s="237"/>
      <c r="E25" s="257"/>
      <c r="F25" s="248"/>
      <c r="G25" s="257"/>
      <c r="H25" s="228"/>
      <c r="I25" s="258"/>
      <c r="J25" s="237"/>
      <c r="K25" s="256"/>
    </row>
    <row r="26" spans="1:11" ht="33.75" customHeight="1" x14ac:dyDescent="0.15">
      <c r="A26" s="471"/>
      <c r="B26" s="117" t="s">
        <v>271</v>
      </c>
      <c r="C26" s="228"/>
      <c r="D26" s="235"/>
      <c r="E26" s="257"/>
      <c r="F26" s="228"/>
      <c r="G26" s="257"/>
      <c r="H26" s="236"/>
      <c r="I26" s="258"/>
      <c r="J26" s="258"/>
      <c r="K26" s="259"/>
    </row>
    <row r="27" spans="1:11" ht="33.75" customHeight="1" thickBot="1" x14ac:dyDescent="0.2">
      <c r="A27" s="475"/>
      <c r="B27" s="19" t="s">
        <v>44</v>
      </c>
      <c r="C27" s="260"/>
      <c r="D27" s="261"/>
      <c r="E27" s="262"/>
      <c r="F27" s="260"/>
      <c r="G27" s="262"/>
      <c r="H27" s="263"/>
      <c r="I27" s="264"/>
      <c r="J27" s="264"/>
      <c r="K27" s="265"/>
    </row>
    <row r="28" spans="1:11" ht="14.25" thickTop="1" x14ac:dyDescent="0.15"/>
    <row r="29" spans="1:11" x14ac:dyDescent="0.15">
      <c r="A29" s="6"/>
    </row>
  </sheetData>
  <mergeCells count="20">
    <mergeCell ref="K8:K9"/>
    <mergeCell ref="A6:K6"/>
    <mergeCell ref="A3:K3"/>
    <mergeCell ref="D8:D9"/>
    <mergeCell ref="E8:E9"/>
    <mergeCell ref="C8:C9"/>
    <mergeCell ref="G8:G9"/>
    <mergeCell ref="F8:F9"/>
    <mergeCell ref="B7:B10"/>
    <mergeCell ref="C7:E7"/>
    <mergeCell ref="F7:G7"/>
    <mergeCell ref="H7:K7"/>
    <mergeCell ref="H8:H9"/>
    <mergeCell ref="I8:I9"/>
    <mergeCell ref="J8:J9"/>
    <mergeCell ref="A11:A15"/>
    <mergeCell ref="A18:A19"/>
    <mergeCell ref="A20:A22"/>
    <mergeCell ref="A23:A27"/>
    <mergeCell ref="A7:A10"/>
  </mergeCells>
  <phoneticPr fontId="29"/>
  <pageMargins left="0.75" right="0.75" top="1" bottom="1" header="0.5" footer="0.5"/>
  <pageSetup paperSize="9" scale="6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1"/>
  <sheetViews>
    <sheetView showGridLines="0" topLeftCell="A12" zoomScale="70" zoomScaleNormal="70" workbookViewId="0">
      <selection activeCell="G14" sqref="G14"/>
    </sheetView>
  </sheetViews>
  <sheetFormatPr defaultRowHeight="13.5" x14ac:dyDescent="0.15"/>
  <cols>
    <col min="1" max="1" width="25.625" style="34" customWidth="1"/>
    <col min="2" max="2" width="32.875" style="34" customWidth="1"/>
    <col min="3" max="3" width="11" style="34" customWidth="1"/>
    <col min="4" max="15" width="17.5" style="34" customWidth="1"/>
    <col min="16" max="16" width="19.375" style="34" customWidth="1"/>
    <col min="17" max="16384" width="9" style="34"/>
  </cols>
  <sheetData>
    <row r="1" spans="1:16" ht="29.25" customHeight="1" x14ac:dyDescent="0.15">
      <c r="A1" s="378" t="s">
        <v>48</v>
      </c>
      <c r="B1" s="378"/>
      <c r="C1" s="378"/>
      <c r="D1" s="378"/>
      <c r="E1" s="378"/>
      <c r="F1" s="378"/>
      <c r="G1" s="378"/>
      <c r="H1" s="378"/>
      <c r="I1" s="378"/>
      <c r="J1" s="378"/>
      <c r="K1" s="378"/>
      <c r="L1" s="378"/>
      <c r="M1" s="378"/>
      <c r="N1" s="378"/>
      <c r="O1" s="378"/>
      <c r="P1" s="378"/>
    </row>
    <row r="2" spans="1:16" x14ac:dyDescent="0.15">
      <c r="A2" s="3"/>
    </row>
    <row r="3" spans="1:16" x14ac:dyDescent="0.15">
      <c r="A3" s="29"/>
    </row>
    <row r="4" spans="1:16" x14ac:dyDescent="0.15">
      <c r="A4" s="3"/>
    </row>
    <row r="6" spans="1:16" s="57" customFormat="1" ht="24.75" customHeight="1" thickBot="1" x14ac:dyDescent="0.2">
      <c r="A6" s="507" t="s">
        <v>287</v>
      </c>
      <c r="B6" s="507"/>
      <c r="C6" s="507"/>
      <c r="D6" s="507"/>
      <c r="E6" s="507"/>
      <c r="F6" s="507"/>
      <c r="G6" s="507"/>
      <c r="H6" s="507"/>
      <c r="I6" s="507"/>
      <c r="J6" s="507"/>
      <c r="K6" s="507"/>
      <c r="L6" s="507"/>
      <c r="M6" s="507"/>
      <c r="N6" s="507"/>
      <c r="O6" s="507"/>
      <c r="P6" s="507"/>
    </row>
    <row r="7" spans="1:16" s="57" customFormat="1" ht="29.25" customHeight="1" thickTop="1" x14ac:dyDescent="0.15">
      <c r="A7" s="491" t="s">
        <v>49</v>
      </c>
      <c r="B7" s="494" t="s">
        <v>50</v>
      </c>
      <c r="C7" s="494" t="s">
        <v>139</v>
      </c>
      <c r="D7" s="497" t="s">
        <v>19</v>
      </c>
      <c r="E7" s="498"/>
      <c r="F7" s="498"/>
      <c r="G7" s="498"/>
      <c r="H7" s="498"/>
      <c r="I7" s="499"/>
      <c r="J7" s="497" t="s">
        <v>20</v>
      </c>
      <c r="K7" s="498"/>
      <c r="L7" s="499"/>
      <c r="M7" s="494" t="s">
        <v>159</v>
      </c>
      <c r="N7" s="494" t="s">
        <v>156</v>
      </c>
      <c r="O7" s="494" t="s">
        <v>158</v>
      </c>
      <c r="P7" s="64" t="s">
        <v>51</v>
      </c>
    </row>
    <row r="8" spans="1:16" s="57" customFormat="1" ht="34.5" x14ac:dyDescent="0.15">
      <c r="A8" s="492"/>
      <c r="B8" s="495"/>
      <c r="C8" s="495"/>
      <c r="D8" s="500"/>
      <c r="E8" s="501"/>
      <c r="F8" s="501"/>
      <c r="G8" s="501"/>
      <c r="H8" s="501"/>
      <c r="I8" s="502"/>
      <c r="J8" s="500"/>
      <c r="K8" s="501"/>
      <c r="L8" s="502"/>
      <c r="M8" s="495"/>
      <c r="N8" s="495"/>
      <c r="O8" s="495"/>
      <c r="P8" s="65" t="s">
        <v>285</v>
      </c>
    </row>
    <row r="9" spans="1:16" s="57" customFormat="1" ht="14.25" customHeight="1" x14ac:dyDescent="0.15">
      <c r="A9" s="492"/>
      <c r="B9" s="495"/>
      <c r="C9" s="495"/>
      <c r="D9" s="506" t="s">
        <v>28</v>
      </c>
      <c r="E9" s="373" t="s">
        <v>143</v>
      </c>
      <c r="F9" s="503" t="s">
        <v>145</v>
      </c>
      <c r="G9" s="134" t="s">
        <v>52</v>
      </c>
      <c r="H9" s="505" t="s">
        <v>147</v>
      </c>
      <c r="I9" s="66" t="s">
        <v>149</v>
      </c>
      <c r="J9" s="506" t="s">
        <v>56</v>
      </c>
      <c r="K9" s="505" t="s">
        <v>147</v>
      </c>
      <c r="L9" s="66" t="s">
        <v>54</v>
      </c>
      <c r="M9" s="495"/>
      <c r="N9" s="495"/>
      <c r="O9" s="495"/>
      <c r="P9" s="67"/>
    </row>
    <row r="10" spans="1:16" s="57" customFormat="1" ht="17.25" x14ac:dyDescent="0.15">
      <c r="A10" s="492"/>
      <c r="B10" s="495"/>
      <c r="C10" s="495"/>
      <c r="D10" s="506"/>
      <c r="E10" s="373"/>
      <c r="F10" s="503"/>
      <c r="G10" s="134" t="s">
        <v>53</v>
      </c>
      <c r="H10" s="505"/>
      <c r="I10" s="66" t="s">
        <v>55</v>
      </c>
      <c r="J10" s="506"/>
      <c r="K10" s="505"/>
      <c r="L10" s="66" t="s">
        <v>57</v>
      </c>
      <c r="M10" s="495"/>
      <c r="N10" s="495"/>
      <c r="O10" s="495"/>
      <c r="P10" s="67"/>
    </row>
    <row r="11" spans="1:16" s="57" customFormat="1" ht="22.5" customHeight="1" thickBot="1" x14ac:dyDescent="0.2">
      <c r="A11" s="493"/>
      <c r="B11" s="496"/>
      <c r="C11" s="496"/>
      <c r="D11" s="131" t="s">
        <v>142</v>
      </c>
      <c r="E11" s="87" t="s">
        <v>144</v>
      </c>
      <c r="F11" s="504"/>
      <c r="G11" s="87" t="s">
        <v>146</v>
      </c>
      <c r="H11" s="137" t="s">
        <v>148</v>
      </c>
      <c r="I11" s="68" t="s">
        <v>150</v>
      </c>
      <c r="J11" s="131" t="s">
        <v>151</v>
      </c>
      <c r="K11" s="137" t="s">
        <v>152</v>
      </c>
      <c r="L11" s="68" t="s">
        <v>153</v>
      </c>
      <c r="M11" s="68" t="s">
        <v>154</v>
      </c>
      <c r="N11" s="68" t="s">
        <v>155</v>
      </c>
      <c r="O11" s="68" t="s">
        <v>157</v>
      </c>
      <c r="P11" s="69"/>
    </row>
    <row r="12" spans="1:16" s="57" customFormat="1" ht="38.25" customHeight="1" x14ac:dyDescent="0.15">
      <c r="A12" s="86"/>
      <c r="B12" s="66"/>
      <c r="C12" s="66"/>
      <c r="D12" s="266"/>
      <c r="E12" s="267"/>
      <c r="F12" s="268"/>
      <c r="G12" s="267">
        <f>E12-F12</f>
        <v>0</v>
      </c>
      <c r="H12" s="268"/>
      <c r="I12" s="285">
        <f>G12*H12</f>
        <v>0</v>
      </c>
      <c r="J12" s="282"/>
      <c r="K12" s="268"/>
      <c r="L12" s="285">
        <f>J12*K12</f>
        <v>0</v>
      </c>
      <c r="M12" s="285">
        <f>I12+L12</f>
        <v>0</v>
      </c>
      <c r="N12" s="285"/>
      <c r="O12" s="285"/>
      <c r="P12" s="133"/>
    </row>
    <row r="13" spans="1:16" s="57" customFormat="1" ht="38.25" customHeight="1" x14ac:dyDescent="0.15">
      <c r="A13" s="128"/>
      <c r="B13" s="127"/>
      <c r="C13" s="130"/>
      <c r="D13" s="269"/>
      <c r="E13" s="270"/>
      <c r="F13" s="271"/>
      <c r="G13" s="291">
        <f t="shared" ref="G13:G29" si="0">E13-F13</f>
        <v>0</v>
      </c>
      <c r="H13" s="270"/>
      <c r="I13" s="292">
        <f t="shared" ref="I13:I29" si="1">G13*H13</f>
        <v>0</v>
      </c>
      <c r="J13" s="266"/>
      <c r="K13" s="270"/>
      <c r="L13" s="293">
        <f t="shared" ref="L13:L29" si="2">J13*K13</f>
        <v>0</v>
      </c>
      <c r="M13" s="286">
        <f t="shared" ref="M13:M29" si="3">I13+L13</f>
        <v>0</v>
      </c>
      <c r="N13" s="286"/>
      <c r="O13" s="286"/>
      <c r="P13" s="140"/>
    </row>
    <row r="14" spans="1:16" s="57" customFormat="1" ht="38.25" customHeight="1" x14ac:dyDescent="0.15">
      <c r="A14" s="128"/>
      <c r="B14" s="127"/>
      <c r="C14" s="130"/>
      <c r="D14" s="272"/>
      <c r="E14" s="270"/>
      <c r="F14" s="273"/>
      <c r="G14" s="270">
        <f t="shared" si="0"/>
        <v>0</v>
      </c>
      <c r="H14" s="280"/>
      <c r="I14" s="286">
        <f t="shared" si="1"/>
        <v>0</v>
      </c>
      <c r="J14" s="269"/>
      <c r="K14" s="280"/>
      <c r="L14" s="293">
        <f t="shared" si="2"/>
        <v>0</v>
      </c>
      <c r="M14" s="288">
        <f t="shared" si="3"/>
        <v>0</v>
      </c>
      <c r="N14" s="287"/>
      <c r="O14" s="288"/>
      <c r="P14" s="141"/>
    </row>
    <row r="15" spans="1:16" s="57" customFormat="1" ht="38.25" customHeight="1" x14ac:dyDescent="0.15">
      <c r="A15" s="129"/>
      <c r="B15" s="127"/>
      <c r="C15" s="130"/>
      <c r="D15" s="266"/>
      <c r="E15" s="267"/>
      <c r="F15" s="274"/>
      <c r="G15" s="294">
        <f t="shared" si="0"/>
        <v>0</v>
      </c>
      <c r="H15" s="270"/>
      <c r="I15" s="273">
        <f t="shared" si="1"/>
        <v>0</v>
      </c>
      <c r="J15" s="272"/>
      <c r="K15" s="270"/>
      <c r="L15" s="293">
        <f t="shared" si="2"/>
        <v>0</v>
      </c>
      <c r="M15" s="288">
        <f t="shared" si="3"/>
        <v>0</v>
      </c>
      <c r="N15" s="287"/>
      <c r="O15" s="286"/>
      <c r="P15" s="142"/>
    </row>
    <row r="16" spans="1:16" s="57" customFormat="1" ht="38.25" customHeight="1" thickBot="1" x14ac:dyDescent="0.2">
      <c r="A16" s="70"/>
      <c r="B16" s="68"/>
      <c r="C16" s="126"/>
      <c r="D16" s="275"/>
      <c r="E16" s="276"/>
      <c r="F16" s="277"/>
      <c r="G16" s="278">
        <f t="shared" si="0"/>
        <v>0</v>
      </c>
      <c r="H16" s="281"/>
      <c r="I16" s="295">
        <f t="shared" si="1"/>
        <v>0</v>
      </c>
      <c r="J16" s="283"/>
      <c r="K16" s="278"/>
      <c r="L16" s="295">
        <f t="shared" si="2"/>
        <v>0</v>
      </c>
      <c r="M16" s="290">
        <f t="shared" si="3"/>
        <v>0</v>
      </c>
      <c r="N16" s="289"/>
      <c r="O16" s="289"/>
      <c r="P16" s="72"/>
    </row>
    <row r="17" spans="1:16" s="57" customFormat="1" ht="38.25" customHeight="1" thickBot="1" x14ac:dyDescent="0.2">
      <c r="A17" s="70"/>
      <c r="B17" s="68" t="s">
        <v>58</v>
      </c>
      <c r="C17" s="68"/>
      <c r="D17" s="278"/>
      <c r="E17" s="279"/>
      <c r="F17" s="278"/>
      <c r="G17" s="279">
        <f t="shared" si="0"/>
        <v>0</v>
      </c>
      <c r="H17" s="278"/>
      <c r="I17" s="296">
        <f t="shared" si="1"/>
        <v>0</v>
      </c>
      <c r="J17" s="284"/>
      <c r="K17" s="279"/>
      <c r="L17" s="290">
        <f t="shared" si="2"/>
        <v>0</v>
      </c>
      <c r="M17" s="290">
        <f t="shared" si="3"/>
        <v>0</v>
      </c>
      <c r="N17" s="290"/>
      <c r="O17" s="290"/>
      <c r="P17" s="72"/>
    </row>
    <row r="18" spans="1:16" s="57" customFormat="1" ht="38.25" customHeight="1" thickBot="1" x14ac:dyDescent="0.2">
      <c r="A18" s="70"/>
      <c r="B18" s="68"/>
      <c r="C18" s="68"/>
      <c r="D18" s="135"/>
      <c r="E18" s="136"/>
      <c r="F18" s="139"/>
      <c r="G18" s="279">
        <f t="shared" si="0"/>
        <v>0</v>
      </c>
      <c r="H18" s="279"/>
      <c r="I18" s="290">
        <f t="shared" si="1"/>
        <v>0</v>
      </c>
      <c r="J18" s="283"/>
      <c r="K18" s="297"/>
      <c r="L18" s="290">
        <f t="shared" si="2"/>
        <v>0</v>
      </c>
      <c r="M18" s="290">
        <f t="shared" si="3"/>
        <v>0</v>
      </c>
      <c r="N18" s="71"/>
      <c r="O18" s="71"/>
      <c r="P18" s="72"/>
    </row>
    <row r="19" spans="1:16" s="57" customFormat="1" ht="38.25" customHeight="1" thickBot="1" x14ac:dyDescent="0.2">
      <c r="A19" s="70"/>
      <c r="B19" s="68"/>
      <c r="C19" s="68"/>
      <c r="D19" s="138"/>
      <c r="E19" s="136"/>
      <c r="F19" s="132"/>
      <c r="G19" s="297">
        <f t="shared" si="0"/>
        <v>0</v>
      </c>
      <c r="H19" s="297"/>
      <c r="I19" s="290">
        <f t="shared" si="1"/>
        <v>0</v>
      </c>
      <c r="J19" s="283"/>
      <c r="K19" s="297"/>
      <c r="L19" s="290">
        <f t="shared" si="2"/>
        <v>0</v>
      </c>
      <c r="M19" s="290">
        <f t="shared" si="3"/>
        <v>0</v>
      </c>
      <c r="N19" s="71"/>
      <c r="O19" s="71"/>
      <c r="P19" s="72"/>
    </row>
    <row r="20" spans="1:16" s="57" customFormat="1" ht="38.25" customHeight="1" thickBot="1" x14ac:dyDescent="0.2">
      <c r="A20" s="70"/>
      <c r="B20" s="68"/>
      <c r="C20" s="68"/>
      <c r="D20" s="278"/>
      <c r="E20" s="311"/>
      <c r="F20" s="279"/>
      <c r="G20" s="297">
        <f t="shared" si="0"/>
        <v>0</v>
      </c>
      <c r="H20" s="297"/>
      <c r="I20" s="296">
        <f t="shared" si="1"/>
        <v>0</v>
      </c>
      <c r="J20" s="283"/>
      <c r="K20" s="297"/>
      <c r="L20" s="290">
        <f t="shared" si="2"/>
        <v>0</v>
      </c>
      <c r="M20" s="290">
        <f t="shared" si="3"/>
        <v>0</v>
      </c>
      <c r="N20" s="71"/>
      <c r="O20" s="71"/>
      <c r="P20" s="72"/>
    </row>
    <row r="21" spans="1:16" s="57" customFormat="1" ht="38.25" customHeight="1" thickBot="1" x14ac:dyDescent="0.2">
      <c r="A21" s="70"/>
      <c r="B21" s="68" t="s">
        <v>58</v>
      </c>
      <c r="C21" s="68"/>
      <c r="D21" s="284"/>
      <c r="E21" s="278"/>
      <c r="F21" s="279"/>
      <c r="G21" s="297">
        <f t="shared" si="0"/>
        <v>0</v>
      </c>
      <c r="H21" s="297"/>
      <c r="I21" s="290">
        <f t="shared" si="1"/>
        <v>0</v>
      </c>
      <c r="J21" s="283"/>
      <c r="K21" s="278"/>
      <c r="L21" s="296">
        <f t="shared" si="2"/>
        <v>0</v>
      </c>
      <c r="M21" s="290">
        <f t="shared" si="3"/>
        <v>0</v>
      </c>
      <c r="N21" s="71"/>
      <c r="O21" s="71"/>
      <c r="P21" s="72"/>
    </row>
    <row r="22" spans="1:16" s="57" customFormat="1" ht="38.25" customHeight="1" thickBot="1" x14ac:dyDescent="0.2">
      <c r="A22" s="73"/>
      <c r="B22" s="74"/>
      <c r="C22" s="74"/>
      <c r="D22" s="278"/>
      <c r="E22" s="311"/>
      <c r="F22" s="279"/>
      <c r="G22" s="297">
        <f t="shared" si="0"/>
        <v>0</v>
      </c>
      <c r="H22" s="297"/>
      <c r="I22" s="290">
        <f t="shared" si="1"/>
        <v>0</v>
      </c>
      <c r="J22" s="278"/>
      <c r="K22" s="279"/>
      <c r="L22" s="290">
        <f t="shared" si="2"/>
        <v>0</v>
      </c>
      <c r="M22" s="290">
        <f t="shared" si="3"/>
        <v>0</v>
      </c>
      <c r="N22" s="71"/>
      <c r="O22" s="71"/>
      <c r="P22" s="72"/>
    </row>
    <row r="23" spans="1:16" s="57" customFormat="1" ht="38.25" customHeight="1" x14ac:dyDescent="0.15">
      <c r="A23" s="486" t="s">
        <v>59</v>
      </c>
      <c r="B23" s="370"/>
      <c r="C23" s="371"/>
      <c r="D23" s="267"/>
      <c r="E23" s="298"/>
      <c r="F23" s="298"/>
      <c r="G23" s="298">
        <f t="shared" si="0"/>
        <v>0</v>
      </c>
      <c r="H23" s="299"/>
      <c r="I23" s="286">
        <f t="shared" si="1"/>
        <v>0</v>
      </c>
      <c r="J23" s="299"/>
      <c r="K23" s="298"/>
      <c r="L23" s="286">
        <f t="shared" si="2"/>
        <v>0</v>
      </c>
      <c r="M23" s="286">
        <f t="shared" si="3"/>
        <v>0</v>
      </c>
      <c r="N23" s="286"/>
      <c r="O23" s="286"/>
      <c r="P23" s="312"/>
    </row>
    <row r="24" spans="1:16" s="57" customFormat="1" ht="38.25" customHeight="1" x14ac:dyDescent="0.15">
      <c r="A24" s="487"/>
      <c r="B24" s="373"/>
      <c r="C24" s="374"/>
      <c r="D24" s="300"/>
      <c r="E24" s="270"/>
      <c r="F24" s="270"/>
      <c r="G24" s="270">
        <f t="shared" si="0"/>
        <v>0</v>
      </c>
      <c r="H24" s="300"/>
      <c r="I24" s="293">
        <f t="shared" si="1"/>
        <v>0</v>
      </c>
      <c r="J24" s="301"/>
      <c r="K24" s="291"/>
      <c r="L24" s="302">
        <f t="shared" si="2"/>
        <v>0</v>
      </c>
      <c r="M24" s="302">
        <f t="shared" si="3"/>
        <v>0</v>
      </c>
      <c r="N24" s="302"/>
      <c r="O24" s="287"/>
      <c r="P24" s="313"/>
    </row>
    <row r="25" spans="1:16" s="57" customFormat="1" ht="38.25" customHeight="1" x14ac:dyDescent="0.15">
      <c r="A25" s="487"/>
      <c r="B25" s="373"/>
      <c r="C25" s="374"/>
      <c r="D25" s="303"/>
      <c r="E25" s="294"/>
      <c r="F25" s="294"/>
      <c r="G25" s="294">
        <f t="shared" si="0"/>
        <v>0</v>
      </c>
      <c r="H25" s="303"/>
      <c r="I25" s="304">
        <f t="shared" si="1"/>
        <v>0</v>
      </c>
      <c r="J25" s="300"/>
      <c r="K25" s="270"/>
      <c r="L25" s="292">
        <f t="shared" si="2"/>
        <v>0</v>
      </c>
      <c r="M25" s="292">
        <f t="shared" si="3"/>
        <v>0</v>
      </c>
      <c r="N25" s="292"/>
      <c r="O25" s="288"/>
      <c r="P25" s="312"/>
    </row>
    <row r="26" spans="1:16" s="57" customFormat="1" ht="38.25" customHeight="1" x14ac:dyDescent="0.15">
      <c r="A26" s="487"/>
      <c r="B26" s="373"/>
      <c r="C26" s="374"/>
      <c r="D26" s="305"/>
      <c r="E26" s="280"/>
      <c r="F26" s="280"/>
      <c r="G26" s="280">
        <f t="shared" si="0"/>
        <v>0</v>
      </c>
      <c r="H26" s="305"/>
      <c r="I26" s="286">
        <f t="shared" si="1"/>
        <v>0</v>
      </c>
      <c r="J26" s="305"/>
      <c r="K26" s="280"/>
      <c r="L26" s="286">
        <f t="shared" si="2"/>
        <v>0</v>
      </c>
      <c r="M26" s="287">
        <f t="shared" si="3"/>
        <v>0</v>
      </c>
      <c r="N26" s="288"/>
      <c r="O26" s="314"/>
      <c r="P26" s="313"/>
    </row>
    <row r="27" spans="1:16" s="57" customFormat="1" ht="38.25" customHeight="1" x14ac:dyDescent="0.15">
      <c r="A27" s="487"/>
      <c r="B27" s="373"/>
      <c r="C27" s="374"/>
      <c r="D27" s="301"/>
      <c r="E27" s="291"/>
      <c r="F27" s="291"/>
      <c r="G27" s="291">
        <f t="shared" si="0"/>
        <v>0</v>
      </c>
      <c r="H27" s="301"/>
      <c r="I27" s="302">
        <f t="shared" si="1"/>
        <v>0</v>
      </c>
      <c r="J27" s="301"/>
      <c r="K27" s="291"/>
      <c r="L27" s="293">
        <f t="shared" si="2"/>
        <v>0</v>
      </c>
      <c r="M27" s="288">
        <f t="shared" si="3"/>
        <v>0</v>
      </c>
      <c r="N27" s="314"/>
      <c r="O27" s="292"/>
      <c r="P27" s="312"/>
    </row>
    <row r="28" spans="1:16" s="57" customFormat="1" ht="38.25" customHeight="1" x14ac:dyDescent="0.15">
      <c r="A28" s="487"/>
      <c r="B28" s="373"/>
      <c r="C28" s="374"/>
      <c r="D28" s="300"/>
      <c r="E28" s="270"/>
      <c r="F28" s="270"/>
      <c r="G28" s="270">
        <f t="shared" si="0"/>
        <v>0</v>
      </c>
      <c r="H28" s="300"/>
      <c r="I28" s="292">
        <f t="shared" si="1"/>
        <v>0</v>
      </c>
      <c r="J28" s="300"/>
      <c r="K28" s="270"/>
      <c r="L28" s="304">
        <f t="shared" si="2"/>
        <v>0</v>
      </c>
      <c r="M28" s="306">
        <f t="shared" si="3"/>
        <v>0</v>
      </c>
      <c r="N28" s="306"/>
      <c r="O28" s="286"/>
      <c r="P28" s="315"/>
    </row>
    <row r="29" spans="1:16" s="57" customFormat="1" ht="38.25" customHeight="1" thickBot="1" x14ac:dyDescent="0.2">
      <c r="A29" s="488"/>
      <c r="B29" s="489"/>
      <c r="C29" s="490"/>
      <c r="D29" s="308"/>
      <c r="E29" s="307"/>
      <c r="F29" s="307"/>
      <c r="G29" s="307">
        <f t="shared" si="0"/>
        <v>0</v>
      </c>
      <c r="H29" s="308"/>
      <c r="I29" s="309">
        <f t="shared" si="1"/>
        <v>0</v>
      </c>
      <c r="J29" s="308"/>
      <c r="K29" s="307"/>
      <c r="L29" s="309">
        <f t="shared" si="2"/>
        <v>0</v>
      </c>
      <c r="M29" s="310">
        <f t="shared" si="3"/>
        <v>0</v>
      </c>
      <c r="N29" s="287"/>
      <c r="O29" s="316"/>
      <c r="P29" s="317"/>
    </row>
    <row r="30" spans="1:16" s="57" customFormat="1" ht="19.5" thickTop="1" x14ac:dyDescent="0.15">
      <c r="A30" s="76" t="s">
        <v>272</v>
      </c>
      <c r="N30" s="143"/>
    </row>
    <row r="31" spans="1:16" s="57" customFormat="1" ht="17.25" x14ac:dyDescent="0.15">
      <c r="A31" s="75"/>
    </row>
  </sheetData>
  <mergeCells count="17">
    <mergeCell ref="A1:P1"/>
    <mergeCell ref="C7:C11"/>
    <mergeCell ref="A6:P6"/>
    <mergeCell ref="D9:D10"/>
    <mergeCell ref="E9:E10"/>
    <mergeCell ref="M7:M10"/>
    <mergeCell ref="N7:N10"/>
    <mergeCell ref="O7:O10"/>
    <mergeCell ref="A23:C29"/>
    <mergeCell ref="A7:A11"/>
    <mergeCell ref="B7:B11"/>
    <mergeCell ref="D7:I8"/>
    <mergeCell ref="J7:L8"/>
    <mergeCell ref="F9:F11"/>
    <mergeCell ref="H9:H10"/>
    <mergeCell ref="J9:J10"/>
    <mergeCell ref="K9:K10"/>
  </mergeCells>
  <phoneticPr fontId="29"/>
  <pageMargins left="0.75" right="0.75" top="1" bottom="1" header="0.5" footer="0.5"/>
  <pageSetup paperSize="9" scale="4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31"/>
  <sheetViews>
    <sheetView showGridLines="0" zoomScale="87" zoomScaleNormal="87" workbookViewId="0">
      <selection activeCell="E29" sqref="E29"/>
    </sheetView>
  </sheetViews>
  <sheetFormatPr defaultRowHeight="13.5" x14ac:dyDescent="0.15"/>
  <cols>
    <col min="1" max="1" width="7.25" customWidth="1"/>
    <col min="2" max="2" width="22.125" customWidth="1"/>
    <col min="3" max="3" width="16" customWidth="1"/>
    <col min="4" max="4" width="12.25" bestFit="1" customWidth="1"/>
    <col min="5" max="5" width="21.25" customWidth="1"/>
    <col min="6" max="6" width="14.25" customWidth="1"/>
    <col min="7" max="7" width="21.25" customWidth="1"/>
    <col min="8" max="8" width="20.625" customWidth="1"/>
    <col min="9" max="10" width="21.25" customWidth="1"/>
    <col min="11" max="11" width="10.25" bestFit="1" customWidth="1"/>
    <col min="12" max="12" width="12.5" customWidth="1"/>
    <col min="13" max="13" width="28.75" customWidth="1"/>
    <col min="14" max="14" width="19" customWidth="1"/>
    <col min="15" max="15" width="11.375" bestFit="1" customWidth="1"/>
    <col min="16" max="16" width="22.25" bestFit="1" customWidth="1"/>
  </cols>
  <sheetData>
    <row r="1" spans="1:12" x14ac:dyDescent="0.15">
      <c r="A1" s="7"/>
    </row>
    <row r="2" spans="1:12" ht="24" customHeight="1" x14ac:dyDescent="0.15">
      <c r="A2" s="414" t="s">
        <v>60</v>
      </c>
      <c r="B2" s="414"/>
      <c r="C2" s="414"/>
      <c r="D2" s="414"/>
      <c r="E2" s="414"/>
      <c r="F2" s="414"/>
      <c r="G2" s="414"/>
      <c r="H2" s="414"/>
      <c r="I2" s="414"/>
      <c r="J2" s="414"/>
      <c r="K2" s="414"/>
    </row>
    <row r="3" spans="1:12" ht="15" thickBot="1" x14ac:dyDescent="0.2">
      <c r="A3" s="517" t="s">
        <v>61</v>
      </c>
      <c r="B3" s="517"/>
      <c r="C3" s="517"/>
      <c r="D3" s="517"/>
      <c r="E3" s="517"/>
      <c r="F3" s="517"/>
      <c r="G3" s="517"/>
      <c r="H3" s="517"/>
      <c r="I3" s="517"/>
      <c r="J3" s="517"/>
      <c r="K3" s="517"/>
    </row>
    <row r="4" spans="1:12" s="28" customFormat="1" ht="14.45" customHeight="1" thickTop="1" x14ac:dyDescent="0.15">
      <c r="A4" s="511" t="s">
        <v>62</v>
      </c>
      <c r="B4" s="512"/>
      <c r="C4" s="513"/>
      <c r="D4" s="480" t="s">
        <v>63</v>
      </c>
      <c r="E4" s="516" t="s">
        <v>64</v>
      </c>
      <c r="F4" s="512"/>
      <c r="G4" s="513"/>
      <c r="H4" s="31" t="s">
        <v>65</v>
      </c>
      <c r="I4" s="516" t="s">
        <v>67</v>
      </c>
      <c r="J4" s="513"/>
      <c r="K4" s="525" t="s">
        <v>68</v>
      </c>
    </row>
    <row r="5" spans="1:12" s="28" customFormat="1" ht="14.45" customHeight="1" x14ac:dyDescent="0.15">
      <c r="A5" s="514"/>
      <c r="B5" s="398"/>
      <c r="C5" s="399"/>
      <c r="D5" s="383"/>
      <c r="E5" s="416"/>
      <c r="F5" s="417"/>
      <c r="G5" s="418"/>
      <c r="H5" s="15" t="s">
        <v>66</v>
      </c>
      <c r="I5" s="416"/>
      <c r="J5" s="418"/>
      <c r="K5" s="526"/>
    </row>
    <row r="6" spans="1:12" s="28" customFormat="1" ht="22.15" customHeight="1" x14ac:dyDescent="0.15">
      <c r="A6" s="514"/>
      <c r="B6" s="398"/>
      <c r="C6" s="399"/>
      <c r="D6" s="383"/>
      <c r="E6" s="106" t="s">
        <v>22</v>
      </c>
      <c r="F6" s="111" t="s">
        <v>70</v>
      </c>
      <c r="G6" s="107" t="s">
        <v>24</v>
      </c>
      <c r="H6" s="528" t="s">
        <v>73</v>
      </c>
      <c r="I6" s="61" t="s">
        <v>22</v>
      </c>
      <c r="J6" s="107" t="s">
        <v>24</v>
      </c>
      <c r="K6" s="526"/>
    </row>
    <row r="7" spans="1:12" s="28" customFormat="1" ht="22.15" customHeight="1" thickBot="1" x14ac:dyDescent="0.2">
      <c r="A7" s="515"/>
      <c r="B7" s="403"/>
      <c r="C7" s="404"/>
      <c r="D7" s="395"/>
      <c r="E7" s="100" t="s">
        <v>69</v>
      </c>
      <c r="F7" s="63" t="s">
        <v>71</v>
      </c>
      <c r="G7" s="101" t="s">
        <v>72</v>
      </c>
      <c r="H7" s="395"/>
      <c r="I7" s="63" t="s">
        <v>39</v>
      </c>
      <c r="J7" s="101" t="s">
        <v>74</v>
      </c>
      <c r="K7" s="527"/>
    </row>
    <row r="8" spans="1:12" ht="24" customHeight="1" thickBot="1" x14ac:dyDescent="0.2">
      <c r="A8" s="518" t="s">
        <v>75</v>
      </c>
      <c r="B8" s="519"/>
      <c r="C8" s="520"/>
      <c r="D8" s="93"/>
      <c r="E8" s="170"/>
      <c r="F8" s="102"/>
      <c r="G8" s="171"/>
      <c r="H8" s="172"/>
      <c r="I8" s="104">
        <f>E8+H8</f>
        <v>0</v>
      </c>
      <c r="J8" s="103">
        <f>G8+H8</f>
        <v>0</v>
      </c>
      <c r="K8" s="173"/>
    </row>
    <row r="9" spans="1:12" ht="24" customHeight="1" x14ac:dyDescent="0.15">
      <c r="A9" s="521" t="s">
        <v>76</v>
      </c>
      <c r="B9" s="485" t="s">
        <v>160</v>
      </c>
      <c r="C9" s="92" t="s">
        <v>161</v>
      </c>
      <c r="D9" s="90"/>
      <c r="E9" s="318"/>
      <c r="F9" s="319"/>
      <c r="G9" s="320">
        <f>E9*F9</f>
        <v>0</v>
      </c>
      <c r="H9" s="321"/>
      <c r="I9" s="322">
        <f t="shared" ref="I9:I29" si="0">E9+H9</f>
        <v>0</v>
      </c>
      <c r="J9" s="320">
        <f t="shared" ref="J9:J29" si="1">G9+H9</f>
        <v>0</v>
      </c>
      <c r="K9" s="94"/>
    </row>
    <row r="10" spans="1:12" ht="24" customHeight="1" x14ac:dyDescent="0.15">
      <c r="A10" s="521"/>
      <c r="B10" s="523"/>
      <c r="C10" s="147" t="s">
        <v>162</v>
      </c>
      <c r="D10" s="96"/>
      <c r="E10" s="323"/>
      <c r="F10" s="324"/>
      <c r="G10" s="325">
        <f>E10*F10</f>
        <v>0</v>
      </c>
      <c r="H10" s="326"/>
      <c r="I10" s="327">
        <f t="shared" si="0"/>
        <v>0</v>
      </c>
      <c r="J10" s="328">
        <f t="shared" si="1"/>
        <v>0</v>
      </c>
      <c r="K10" s="98"/>
    </row>
    <row r="11" spans="1:12" ht="24" customHeight="1" x14ac:dyDescent="0.15">
      <c r="A11" s="521"/>
      <c r="B11" s="148" t="s">
        <v>77</v>
      </c>
      <c r="C11" s="149" t="s">
        <v>163</v>
      </c>
      <c r="D11" s="145"/>
      <c r="E11" s="329"/>
      <c r="F11" s="330"/>
      <c r="G11" s="331">
        <f t="shared" ref="G11:G29" si="2">E11*F11</f>
        <v>0</v>
      </c>
      <c r="H11" s="332"/>
      <c r="I11" s="333">
        <f t="shared" si="0"/>
        <v>0</v>
      </c>
      <c r="J11" s="334">
        <f t="shared" si="1"/>
        <v>0</v>
      </c>
      <c r="K11" s="99"/>
    </row>
    <row r="12" spans="1:12" ht="24" customHeight="1" x14ac:dyDescent="0.15">
      <c r="A12" s="521"/>
      <c r="B12" s="111" t="s">
        <v>78</v>
      </c>
      <c r="C12" s="92" t="s">
        <v>164</v>
      </c>
      <c r="D12" s="91"/>
      <c r="E12" s="335"/>
      <c r="F12" s="330"/>
      <c r="G12" s="331">
        <f t="shared" si="2"/>
        <v>0</v>
      </c>
      <c r="H12" s="332"/>
      <c r="I12" s="336">
        <f t="shared" si="0"/>
        <v>0</v>
      </c>
      <c r="J12" s="334">
        <f t="shared" si="1"/>
        <v>0</v>
      </c>
      <c r="K12" s="159"/>
      <c r="L12" s="160"/>
    </row>
    <row r="13" spans="1:12" ht="24" customHeight="1" x14ac:dyDescent="0.15">
      <c r="A13" s="521"/>
      <c r="B13" s="524" t="s">
        <v>79</v>
      </c>
      <c r="C13" s="152" t="s">
        <v>165</v>
      </c>
      <c r="D13" s="146"/>
      <c r="E13" s="318"/>
      <c r="F13" s="319"/>
      <c r="G13" s="337">
        <f t="shared" si="2"/>
        <v>0</v>
      </c>
      <c r="H13" s="338"/>
      <c r="I13" s="339">
        <f t="shared" si="0"/>
        <v>0</v>
      </c>
      <c r="J13" s="337">
        <f t="shared" si="1"/>
        <v>0</v>
      </c>
      <c r="K13" s="158"/>
    </row>
    <row r="14" spans="1:12" ht="24" customHeight="1" x14ac:dyDescent="0.15">
      <c r="A14" s="521"/>
      <c r="B14" s="485"/>
      <c r="C14" s="92" t="s">
        <v>164</v>
      </c>
      <c r="D14" s="91"/>
      <c r="E14" s="335"/>
      <c r="F14" s="330"/>
      <c r="G14" s="331">
        <f t="shared" si="2"/>
        <v>0</v>
      </c>
      <c r="H14" s="332"/>
      <c r="I14" s="336">
        <f t="shared" si="0"/>
        <v>0</v>
      </c>
      <c r="J14" s="334">
        <f t="shared" si="1"/>
        <v>0</v>
      </c>
      <c r="K14" s="157"/>
    </row>
    <row r="15" spans="1:12" ht="24" customHeight="1" x14ac:dyDescent="0.15">
      <c r="A15" s="521"/>
      <c r="B15" s="524" t="s">
        <v>80</v>
      </c>
      <c r="C15" s="152" t="s">
        <v>250</v>
      </c>
      <c r="D15" s="151"/>
      <c r="E15" s="323"/>
      <c r="F15" s="340"/>
      <c r="G15" s="325">
        <f t="shared" si="2"/>
        <v>0</v>
      </c>
      <c r="H15" s="341"/>
      <c r="I15" s="340">
        <f t="shared" si="0"/>
        <v>0</v>
      </c>
      <c r="J15" s="325">
        <f t="shared" si="1"/>
        <v>0</v>
      </c>
      <c r="K15" s="99"/>
    </row>
    <row r="16" spans="1:12" ht="24" customHeight="1" x14ac:dyDescent="0.15">
      <c r="A16" s="521"/>
      <c r="B16" s="485"/>
      <c r="C16" s="152" t="s">
        <v>249</v>
      </c>
      <c r="D16" s="96"/>
      <c r="E16" s="335"/>
      <c r="F16" s="333"/>
      <c r="G16" s="331">
        <f t="shared" si="2"/>
        <v>0</v>
      </c>
      <c r="H16" s="332"/>
      <c r="I16" s="333">
        <f t="shared" si="0"/>
        <v>0</v>
      </c>
      <c r="J16" s="342">
        <f t="shared" si="1"/>
        <v>0</v>
      </c>
      <c r="K16" s="98"/>
    </row>
    <row r="17" spans="1:12" ht="24" customHeight="1" x14ac:dyDescent="0.15">
      <c r="A17" s="521"/>
      <c r="B17" s="485"/>
      <c r="C17" s="92" t="s">
        <v>248</v>
      </c>
      <c r="D17" s="91"/>
      <c r="E17" s="335"/>
      <c r="F17" s="333"/>
      <c r="G17" s="325">
        <f t="shared" si="2"/>
        <v>0</v>
      </c>
      <c r="H17" s="341"/>
      <c r="I17" s="340">
        <f t="shared" si="0"/>
        <v>0</v>
      </c>
      <c r="J17" s="331">
        <f t="shared" si="1"/>
        <v>0</v>
      </c>
      <c r="K17" s="98"/>
    </row>
    <row r="18" spans="1:12" ht="24" customHeight="1" x14ac:dyDescent="0.15">
      <c r="A18" s="521"/>
      <c r="B18" s="485"/>
      <c r="C18" s="147" t="s">
        <v>247</v>
      </c>
      <c r="D18" s="91"/>
      <c r="E18" s="335"/>
      <c r="F18" s="340"/>
      <c r="G18" s="342">
        <f t="shared" si="2"/>
        <v>0</v>
      </c>
      <c r="H18" s="326"/>
      <c r="I18" s="333">
        <f t="shared" si="0"/>
        <v>0</v>
      </c>
      <c r="J18" s="325">
        <f t="shared" si="1"/>
        <v>0</v>
      </c>
      <c r="K18" s="99"/>
    </row>
    <row r="19" spans="1:12" ht="24" customHeight="1" x14ac:dyDescent="0.15">
      <c r="A19" s="521"/>
      <c r="B19" s="523"/>
      <c r="C19" s="152" t="s">
        <v>246</v>
      </c>
      <c r="D19" s="146"/>
      <c r="E19" s="318"/>
      <c r="F19" s="333"/>
      <c r="G19" s="331">
        <f t="shared" si="2"/>
        <v>0</v>
      </c>
      <c r="H19" s="332"/>
      <c r="I19" s="333">
        <f t="shared" si="0"/>
        <v>0</v>
      </c>
      <c r="J19" s="334">
        <f t="shared" si="1"/>
        <v>0</v>
      </c>
      <c r="K19" s="98"/>
    </row>
    <row r="20" spans="1:12" ht="24" customHeight="1" x14ac:dyDescent="0.15">
      <c r="A20" s="521"/>
      <c r="B20" s="61" t="s">
        <v>81</v>
      </c>
      <c r="C20" s="154" t="s">
        <v>166</v>
      </c>
      <c r="D20" s="91"/>
      <c r="E20" s="343"/>
      <c r="F20" s="330"/>
      <c r="G20" s="331">
        <f t="shared" si="2"/>
        <v>0</v>
      </c>
      <c r="H20" s="321"/>
      <c r="I20" s="327">
        <f t="shared" si="0"/>
        <v>0</v>
      </c>
      <c r="J20" s="344">
        <f t="shared" si="1"/>
        <v>0</v>
      </c>
      <c r="K20" s="98"/>
    </row>
    <row r="21" spans="1:12" ht="24" customHeight="1" x14ac:dyDescent="0.15">
      <c r="A21" s="521"/>
      <c r="B21" s="144" t="s">
        <v>82</v>
      </c>
      <c r="C21" s="147" t="s">
        <v>83</v>
      </c>
      <c r="D21" s="91"/>
      <c r="E21" s="345"/>
      <c r="F21" s="324"/>
      <c r="G21" s="344">
        <f t="shared" si="2"/>
        <v>0</v>
      </c>
      <c r="H21" s="326"/>
      <c r="I21" s="329">
        <f t="shared" si="0"/>
        <v>0</v>
      </c>
      <c r="J21" s="328">
        <f t="shared" si="1"/>
        <v>0</v>
      </c>
      <c r="K21" s="94"/>
    </row>
    <row r="22" spans="1:12" ht="24" customHeight="1" x14ac:dyDescent="0.15">
      <c r="A22" s="521"/>
      <c r="B22" s="155" t="s">
        <v>84</v>
      </c>
      <c r="C22" s="149" t="s">
        <v>167</v>
      </c>
      <c r="D22" s="91"/>
      <c r="E22" s="346"/>
      <c r="F22" s="330"/>
      <c r="G22" s="334">
        <f t="shared" si="2"/>
        <v>0</v>
      </c>
      <c r="H22" s="347"/>
      <c r="I22" s="329">
        <f t="shared" si="0"/>
        <v>0</v>
      </c>
      <c r="J22" s="334">
        <f t="shared" si="1"/>
        <v>0</v>
      </c>
      <c r="K22" s="161"/>
    </row>
    <row r="23" spans="1:12" ht="24" customHeight="1" thickBot="1" x14ac:dyDescent="0.2">
      <c r="A23" s="522"/>
      <c r="B23" s="156" t="s">
        <v>85</v>
      </c>
      <c r="C23" s="153" t="s">
        <v>164</v>
      </c>
      <c r="D23" s="97"/>
      <c r="E23" s="348"/>
      <c r="F23" s="349"/>
      <c r="G23" s="350">
        <f t="shared" si="2"/>
        <v>0</v>
      </c>
      <c r="H23" s="351"/>
      <c r="I23" s="352">
        <f t="shared" si="0"/>
        <v>0</v>
      </c>
      <c r="J23" s="350">
        <f t="shared" si="1"/>
        <v>0</v>
      </c>
      <c r="K23" s="95"/>
    </row>
    <row r="24" spans="1:12" ht="24" customHeight="1" x14ac:dyDescent="0.15">
      <c r="A24" s="508" t="s">
        <v>86</v>
      </c>
      <c r="B24" s="163" t="s">
        <v>277</v>
      </c>
      <c r="C24" s="164" t="s">
        <v>164</v>
      </c>
      <c r="D24" s="96"/>
      <c r="E24" s="318"/>
      <c r="F24" s="353"/>
      <c r="G24" s="320">
        <f t="shared" si="2"/>
        <v>0</v>
      </c>
      <c r="H24" s="341"/>
      <c r="I24" s="318">
        <f t="shared" si="0"/>
        <v>0</v>
      </c>
      <c r="J24" s="320">
        <f t="shared" si="1"/>
        <v>0</v>
      </c>
      <c r="K24" s="99"/>
    </row>
    <row r="25" spans="1:12" ht="24" customHeight="1" x14ac:dyDescent="0.15">
      <c r="A25" s="508"/>
      <c r="B25" s="162" t="s">
        <v>278</v>
      </c>
      <c r="C25" s="149" t="s">
        <v>168</v>
      </c>
      <c r="D25" s="91"/>
      <c r="E25" s="343"/>
      <c r="F25" s="354"/>
      <c r="G25" s="334">
        <f t="shared" si="2"/>
        <v>0</v>
      </c>
      <c r="H25" s="332"/>
      <c r="I25" s="327">
        <f t="shared" si="0"/>
        <v>0</v>
      </c>
      <c r="J25" s="334">
        <f t="shared" si="1"/>
        <v>0</v>
      </c>
      <c r="K25" s="98"/>
    </row>
    <row r="26" spans="1:12" ht="24" customHeight="1" x14ac:dyDescent="0.15">
      <c r="A26" s="508"/>
      <c r="B26" s="509" t="s">
        <v>279</v>
      </c>
      <c r="C26" s="152" t="s">
        <v>166</v>
      </c>
      <c r="D26" s="151"/>
      <c r="E26" s="318"/>
      <c r="F26" s="319"/>
      <c r="G26" s="337">
        <f t="shared" si="2"/>
        <v>0</v>
      </c>
      <c r="H26" s="321"/>
      <c r="I26" s="335">
        <f t="shared" si="0"/>
        <v>0</v>
      </c>
      <c r="J26" s="337">
        <f t="shared" si="1"/>
        <v>0</v>
      </c>
      <c r="K26" s="99"/>
    </row>
    <row r="27" spans="1:12" ht="24" customHeight="1" x14ac:dyDescent="0.15">
      <c r="A27" s="508"/>
      <c r="B27" s="510"/>
      <c r="C27" s="92" t="s">
        <v>169</v>
      </c>
      <c r="D27" s="96"/>
      <c r="E27" s="335"/>
      <c r="F27" s="330"/>
      <c r="G27" s="331">
        <f t="shared" si="2"/>
        <v>0</v>
      </c>
      <c r="H27" s="326"/>
      <c r="I27" s="327">
        <f t="shared" si="0"/>
        <v>0</v>
      </c>
      <c r="J27" s="334">
        <f t="shared" si="1"/>
        <v>0</v>
      </c>
      <c r="K27" s="98"/>
    </row>
    <row r="28" spans="1:12" ht="24" customHeight="1" x14ac:dyDescent="0.15">
      <c r="A28" s="508"/>
      <c r="B28" s="162" t="s">
        <v>280</v>
      </c>
      <c r="C28" s="152" t="s">
        <v>162</v>
      </c>
      <c r="D28" s="150"/>
      <c r="E28" s="343"/>
      <c r="F28" s="354"/>
      <c r="G28" s="334">
        <f t="shared" si="2"/>
        <v>0</v>
      </c>
      <c r="H28" s="332"/>
      <c r="I28" s="335">
        <f t="shared" si="0"/>
        <v>0</v>
      </c>
      <c r="J28" s="320">
        <f t="shared" si="1"/>
        <v>0</v>
      </c>
      <c r="K28" s="98"/>
      <c r="L28" s="160"/>
    </row>
    <row r="29" spans="1:12" ht="24" customHeight="1" thickBot="1" x14ac:dyDescent="0.2">
      <c r="A29" s="508"/>
      <c r="B29" s="166" t="s">
        <v>281</v>
      </c>
      <c r="C29" s="167" t="s">
        <v>170</v>
      </c>
      <c r="D29" s="168"/>
      <c r="E29" s="355"/>
      <c r="F29" s="356"/>
      <c r="G29" s="357">
        <f t="shared" si="2"/>
        <v>0</v>
      </c>
      <c r="H29" s="358"/>
      <c r="I29" s="355">
        <f t="shared" si="0"/>
        <v>0</v>
      </c>
      <c r="J29" s="357">
        <f t="shared" si="1"/>
        <v>0</v>
      </c>
      <c r="K29" s="169"/>
      <c r="L29" s="160"/>
    </row>
    <row r="30" spans="1:12" s="28" customFormat="1" ht="15" thickTop="1" x14ac:dyDescent="0.15">
      <c r="A30" s="165" t="s">
        <v>273</v>
      </c>
    </row>
    <row r="31" spans="1:12" s="28" customFormat="1" ht="14.25" x14ac:dyDescent="0.15">
      <c r="A31" s="32" t="s">
        <v>274</v>
      </c>
    </row>
  </sheetData>
  <mergeCells count="15">
    <mergeCell ref="A2:K2"/>
    <mergeCell ref="A3:K3"/>
    <mergeCell ref="A8:C8"/>
    <mergeCell ref="A9:A23"/>
    <mergeCell ref="B9:B10"/>
    <mergeCell ref="B13:B14"/>
    <mergeCell ref="B15:B19"/>
    <mergeCell ref="I4:J5"/>
    <mergeCell ref="K4:K7"/>
    <mergeCell ref="H6:H7"/>
    <mergeCell ref="A24:A29"/>
    <mergeCell ref="B26:B27"/>
    <mergeCell ref="A4:C7"/>
    <mergeCell ref="D4:D7"/>
    <mergeCell ref="E4:G5"/>
  </mergeCells>
  <phoneticPr fontId="29"/>
  <pageMargins left="0.75" right="0.75" top="1" bottom="1" header="0.5" footer="0.5"/>
  <pageSetup paperSize="9" scale="6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C25"/>
  <sheetViews>
    <sheetView showGridLines="0" zoomScale="85" zoomScaleNormal="85" workbookViewId="0">
      <selection activeCell="A4" sqref="A4:AB4"/>
    </sheetView>
  </sheetViews>
  <sheetFormatPr defaultRowHeight="13.5" x14ac:dyDescent="0.15"/>
  <cols>
    <col min="1" max="1" width="9.375" style="41" customWidth="1"/>
    <col min="2" max="2" width="9.375" style="34" customWidth="1"/>
    <col min="3" max="3" width="11.75" style="34" customWidth="1"/>
    <col min="4" max="4" width="4.375" style="34" customWidth="1"/>
    <col min="5" max="5" width="12.75" style="34" customWidth="1"/>
    <col min="6" max="6" width="4" style="34" customWidth="1"/>
    <col min="7" max="7" width="10.875" style="34" customWidth="1"/>
    <col min="8" max="8" width="4.375" style="34" customWidth="1"/>
    <col min="9" max="9" width="13.125" style="34" customWidth="1"/>
    <col min="10" max="10" width="4.375" style="34" customWidth="1"/>
    <col min="11" max="11" width="14.25" style="34" customWidth="1"/>
    <col min="12" max="12" width="4.25" style="34" customWidth="1"/>
    <col min="13" max="13" width="14.25" style="34" customWidth="1"/>
    <col min="14" max="14" width="4.125" style="34" customWidth="1"/>
    <col min="15" max="15" width="14.25" style="34" customWidth="1"/>
    <col min="16" max="16" width="4.5" style="34" customWidth="1"/>
    <col min="17" max="17" width="16" style="34" customWidth="1"/>
    <col min="18" max="18" width="4.5" style="34" customWidth="1"/>
    <col min="19" max="19" width="16" style="34" customWidth="1"/>
    <col min="20" max="20" width="4.25" style="34" customWidth="1"/>
    <col min="21" max="21" width="14.125" style="34" customWidth="1"/>
    <col min="22" max="22" width="5" style="34" customWidth="1"/>
    <col min="23" max="23" width="14.875" style="34" customWidth="1"/>
    <col min="24" max="24" width="4" style="34" customWidth="1"/>
    <col min="25" max="25" width="14.625" style="34" customWidth="1"/>
    <col min="26" max="26" width="4.125" style="34" customWidth="1"/>
    <col min="27" max="27" width="16.5" style="34" customWidth="1"/>
    <col min="28" max="28" width="3.625" style="34" customWidth="1"/>
    <col min="29" max="29" width="22.25" style="34" bestFit="1" customWidth="1"/>
    <col min="30" max="16384" width="9" style="34"/>
  </cols>
  <sheetData>
    <row r="1" spans="1:28" x14ac:dyDescent="0.15">
      <c r="A1" s="33"/>
    </row>
    <row r="2" spans="1:28" x14ac:dyDescent="0.15">
      <c r="A2" s="39"/>
    </row>
    <row r="3" spans="1:28" ht="24" customHeight="1" x14ac:dyDescent="0.15">
      <c r="A3" s="414" t="s">
        <v>87</v>
      </c>
      <c r="B3" s="414"/>
      <c r="C3" s="414"/>
      <c r="D3" s="414"/>
      <c r="E3" s="414"/>
      <c r="F3" s="414"/>
      <c r="G3" s="414"/>
      <c r="H3" s="414"/>
      <c r="I3" s="414"/>
      <c r="J3" s="414"/>
      <c r="K3" s="414"/>
      <c r="L3" s="414"/>
      <c r="M3" s="414"/>
      <c r="N3" s="414"/>
      <c r="O3" s="414"/>
      <c r="P3" s="414"/>
      <c r="Q3" s="414"/>
      <c r="R3" s="414"/>
      <c r="S3" s="414"/>
      <c r="T3" s="414"/>
      <c r="U3" s="414"/>
      <c r="V3" s="414"/>
      <c r="W3" s="414"/>
      <c r="X3" s="414"/>
      <c r="Y3" s="414"/>
      <c r="Z3" s="414"/>
      <c r="AA3" s="414"/>
      <c r="AB3" s="414"/>
    </row>
    <row r="4" spans="1:28" ht="14.25" thickBot="1" x14ac:dyDescent="0.2">
      <c r="A4" s="577" t="s">
        <v>88</v>
      </c>
      <c r="B4" s="577"/>
      <c r="C4" s="577"/>
      <c r="D4" s="577"/>
      <c r="E4" s="577"/>
      <c r="F4" s="577"/>
      <c r="G4" s="577"/>
      <c r="H4" s="577"/>
      <c r="I4" s="577"/>
      <c r="J4" s="577"/>
      <c r="K4" s="577"/>
      <c r="L4" s="577"/>
      <c r="M4" s="577"/>
      <c r="N4" s="577"/>
      <c r="O4" s="577"/>
      <c r="P4" s="577"/>
      <c r="Q4" s="577"/>
      <c r="R4" s="577"/>
      <c r="S4" s="577"/>
      <c r="T4" s="577"/>
      <c r="U4" s="577"/>
      <c r="V4" s="577"/>
      <c r="W4" s="577"/>
      <c r="X4" s="577"/>
      <c r="Y4" s="577"/>
      <c r="Z4" s="577"/>
      <c r="AA4" s="577"/>
      <c r="AB4" s="577"/>
    </row>
    <row r="5" spans="1:28" ht="22.7" customHeight="1" thickTop="1" x14ac:dyDescent="0.15">
      <c r="A5" s="476" t="s">
        <v>182</v>
      </c>
      <c r="B5" s="578" t="s">
        <v>89</v>
      </c>
      <c r="C5" s="481" t="s">
        <v>90</v>
      </c>
      <c r="D5" s="482"/>
      <c r="E5" s="482"/>
      <c r="F5" s="482"/>
      <c r="G5" s="482"/>
      <c r="H5" s="482"/>
      <c r="I5" s="482"/>
      <c r="J5" s="482"/>
      <c r="K5" s="482"/>
      <c r="L5" s="482"/>
      <c r="M5" s="482"/>
      <c r="N5" s="483"/>
      <c r="O5" s="516" t="s">
        <v>91</v>
      </c>
      <c r="P5" s="512"/>
      <c r="Q5" s="512"/>
      <c r="R5" s="513"/>
      <c r="S5" s="481" t="s">
        <v>92</v>
      </c>
      <c r="T5" s="482"/>
      <c r="U5" s="482"/>
      <c r="V5" s="482"/>
      <c r="W5" s="482"/>
      <c r="X5" s="483"/>
      <c r="Y5" s="481" t="s">
        <v>93</v>
      </c>
      <c r="Z5" s="482"/>
      <c r="AA5" s="482"/>
      <c r="AB5" s="484"/>
    </row>
    <row r="6" spans="1:28" ht="13.5" customHeight="1" x14ac:dyDescent="0.15">
      <c r="A6" s="471"/>
      <c r="B6" s="579"/>
      <c r="C6" s="581" t="s">
        <v>94</v>
      </c>
      <c r="D6" s="422"/>
      <c r="E6" s="422"/>
      <c r="F6" s="422"/>
      <c r="G6" s="422"/>
      <c r="H6" s="422"/>
      <c r="I6" s="422"/>
      <c r="J6" s="423"/>
      <c r="K6" s="398"/>
      <c r="L6" s="398"/>
      <c r="M6" s="421" t="s">
        <v>176</v>
      </c>
      <c r="N6" s="431"/>
      <c r="O6" s="581" t="s">
        <v>22</v>
      </c>
      <c r="P6" s="422"/>
      <c r="Q6" s="421" t="s">
        <v>176</v>
      </c>
      <c r="R6" s="431"/>
      <c r="S6" s="401" t="s">
        <v>222</v>
      </c>
      <c r="T6" s="398"/>
      <c r="U6" s="424" t="s">
        <v>22</v>
      </c>
      <c r="V6" s="398"/>
      <c r="W6" s="421" t="s">
        <v>176</v>
      </c>
      <c r="X6" s="431"/>
      <c r="Y6" s="401" t="s">
        <v>22</v>
      </c>
      <c r="Z6" s="398"/>
      <c r="AA6" s="421" t="s">
        <v>24</v>
      </c>
      <c r="AB6" s="567"/>
    </row>
    <row r="7" spans="1:28" ht="13.5" customHeight="1" x14ac:dyDescent="0.15">
      <c r="A7" s="471"/>
      <c r="B7" s="579"/>
      <c r="C7" s="401"/>
      <c r="D7" s="398"/>
      <c r="E7" s="398"/>
      <c r="F7" s="398"/>
      <c r="G7" s="398"/>
      <c r="H7" s="398"/>
      <c r="I7" s="398"/>
      <c r="J7" s="425"/>
      <c r="K7" s="424" t="s">
        <v>44</v>
      </c>
      <c r="L7" s="398"/>
      <c r="M7" s="424"/>
      <c r="N7" s="399"/>
      <c r="O7" s="401"/>
      <c r="P7" s="398"/>
      <c r="Q7" s="424"/>
      <c r="R7" s="399"/>
      <c r="S7" s="401"/>
      <c r="T7" s="398"/>
      <c r="U7" s="424"/>
      <c r="V7" s="398"/>
      <c r="W7" s="424"/>
      <c r="X7" s="399"/>
      <c r="Y7" s="401"/>
      <c r="Z7" s="398"/>
      <c r="AA7" s="424"/>
      <c r="AB7" s="568"/>
    </row>
    <row r="8" spans="1:28" ht="13.5" customHeight="1" x14ac:dyDescent="0.15">
      <c r="A8" s="471"/>
      <c r="B8" s="579"/>
      <c r="C8" s="416"/>
      <c r="D8" s="417"/>
      <c r="E8" s="417"/>
      <c r="F8" s="417"/>
      <c r="G8" s="417"/>
      <c r="H8" s="417"/>
      <c r="I8" s="417"/>
      <c r="J8" s="582"/>
      <c r="K8" s="424" t="s">
        <v>95</v>
      </c>
      <c r="L8" s="398"/>
      <c r="M8" s="424"/>
      <c r="N8" s="399"/>
      <c r="O8" s="401"/>
      <c r="P8" s="398"/>
      <c r="Q8" s="424"/>
      <c r="R8" s="399"/>
      <c r="S8" s="401"/>
      <c r="T8" s="398"/>
      <c r="U8" s="424"/>
      <c r="V8" s="398"/>
      <c r="W8" s="424"/>
      <c r="X8" s="399"/>
      <c r="Y8" s="401"/>
      <c r="Z8" s="398"/>
      <c r="AA8" s="424"/>
      <c r="AB8" s="568"/>
    </row>
    <row r="9" spans="1:28" ht="14.25" x14ac:dyDescent="0.15">
      <c r="A9" s="471"/>
      <c r="B9" s="579"/>
      <c r="C9" s="581" t="s">
        <v>99</v>
      </c>
      <c r="D9" s="422"/>
      <c r="E9" s="422"/>
      <c r="F9" s="422"/>
      <c r="G9" s="422"/>
      <c r="H9" s="422"/>
      <c r="I9" s="422"/>
      <c r="J9" s="422"/>
      <c r="K9" s="424"/>
      <c r="L9" s="398"/>
      <c r="M9" s="424"/>
      <c r="N9" s="399"/>
      <c r="O9" s="401"/>
      <c r="P9" s="398"/>
      <c r="Q9" s="424"/>
      <c r="R9" s="399"/>
      <c r="S9" s="401"/>
      <c r="T9" s="398"/>
      <c r="U9" s="424"/>
      <c r="V9" s="398"/>
      <c r="W9" s="424"/>
      <c r="X9" s="399"/>
      <c r="Y9" s="401"/>
      <c r="Z9" s="398"/>
      <c r="AA9" s="424"/>
      <c r="AB9" s="568"/>
    </row>
    <row r="10" spans="1:28" ht="14.25" x14ac:dyDescent="0.15">
      <c r="A10" s="471"/>
      <c r="B10" s="579"/>
      <c r="C10" s="416" t="s">
        <v>100</v>
      </c>
      <c r="D10" s="417"/>
      <c r="E10" s="417"/>
      <c r="F10" s="417"/>
      <c r="G10" s="417"/>
      <c r="H10" s="417"/>
      <c r="I10" s="417"/>
      <c r="J10" s="417"/>
      <c r="K10" s="424" t="s">
        <v>177</v>
      </c>
      <c r="L10" s="425"/>
      <c r="M10" s="398" t="s">
        <v>178</v>
      </c>
      <c r="N10" s="399"/>
      <c r="O10" s="401" t="s">
        <v>179</v>
      </c>
      <c r="P10" s="425"/>
      <c r="Q10" s="398" t="s">
        <v>96</v>
      </c>
      <c r="R10" s="399"/>
      <c r="S10" s="60"/>
      <c r="T10" s="191"/>
      <c r="U10" s="398" t="s">
        <v>180</v>
      </c>
      <c r="V10" s="398"/>
      <c r="W10" s="424" t="s">
        <v>181</v>
      </c>
      <c r="X10" s="399"/>
      <c r="Y10" s="401" t="s">
        <v>97</v>
      </c>
      <c r="Z10" s="398"/>
      <c r="AA10" s="424" t="s">
        <v>98</v>
      </c>
      <c r="AB10" s="568"/>
    </row>
    <row r="11" spans="1:28" ht="14.25" customHeight="1" x14ac:dyDescent="0.15">
      <c r="A11" s="471"/>
      <c r="B11" s="579"/>
      <c r="C11" s="581" t="s">
        <v>220</v>
      </c>
      <c r="D11" s="423"/>
      <c r="E11" s="398" t="s">
        <v>173</v>
      </c>
      <c r="F11" s="398"/>
      <c r="G11" s="421" t="s">
        <v>221</v>
      </c>
      <c r="H11" s="422"/>
      <c r="I11" s="421" t="s">
        <v>173</v>
      </c>
      <c r="J11" s="422"/>
      <c r="K11" s="424"/>
      <c r="L11" s="425"/>
      <c r="M11" s="398"/>
      <c r="N11" s="399"/>
      <c r="O11" s="401"/>
      <c r="P11" s="398"/>
      <c r="Q11" s="424"/>
      <c r="R11" s="399"/>
      <c r="S11" s="78"/>
      <c r="T11" s="191"/>
      <c r="U11" s="424"/>
      <c r="V11" s="425"/>
      <c r="W11" s="424"/>
      <c r="X11" s="399"/>
      <c r="Y11" s="401"/>
      <c r="Z11" s="398"/>
      <c r="AA11" s="424"/>
      <c r="AB11" s="568"/>
    </row>
    <row r="12" spans="1:28" ht="15" thickBot="1" x14ac:dyDescent="0.2">
      <c r="A12" s="472"/>
      <c r="B12" s="580"/>
      <c r="C12" s="402"/>
      <c r="D12" s="427"/>
      <c r="E12" s="426" t="s">
        <v>174</v>
      </c>
      <c r="F12" s="403"/>
      <c r="G12" s="426"/>
      <c r="H12" s="403"/>
      <c r="I12" s="426" t="s">
        <v>175</v>
      </c>
      <c r="J12" s="403"/>
      <c r="K12" s="426"/>
      <c r="L12" s="427"/>
      <c r="M12" s="403"/>
      <c r="N12" s="404"/>
      <c r="O12" s="402"/>
      <c r="P12" s="403"/>
      <c r="Q12" s="426"/>
      <c r="R12" s="404"/>
      <c r="S12" s="79"/>
      <c r="T12" s="190"/>
      <c r="U12" s="426"/>
      <c r="V12" s="427"/>
      <c r="W12" s="426"/>
      <c r="X12" s="404"/>
      <c r="Y12" s="402"/>
      <c r="Z12" s="403"/>
      <c r="AA12" s="426"/>
      <c r="AB12" s="569"/>
    </row>
    <row r="13" spans="1:28" ht="24.95" customHeight="1" x14ac:dyDescent="0.15">
      <c r="A13" s="470" t="s">
        <v>183</v>
      </c>
      <c r="B13" s="583"/>
      <c r="C13" s="559"/>
      <c r="D13" s="179" t="s">
        <v>172</v>
      </c>
      <c r="E13" s="557"/>
      <c r="F13" s="179" t="s">
        <v>103</v>
      </c>
      <c r="G13" s="557"/>
      <c r="H13" s="176" t="s">
        <v>251</v>
      </c>
      <c r="I13" s="550"/>
      <c r="J13" s="179" t="s">
        <v>103</v>
      </c>
      <c r="K13" s="557"/>
      <c r="L13" s="179" t="s">
        <v>103</v>
      </c>
      <c r="M13" s="557"/>
      <c r="N13" s="38" t="s">
        <v>103</v>
      </c>
      <c r="O13" s="559"/>
      <c r="P13" s="558" t="s">
        <v>103</v>
      </c>
      <c r="Q13" s="550"/>
      <c r="R13" s="551" t="s">
        <v>103</v>
      </c>
      <c r="S13" s="559"/>
      <c r="T13" s="179" t="s">
        <v>101</v>
      </c>
      <c r="U13" s="557"/>
      <c r="V13" s="179" t="s">
        <v>103</v>
      </c>
      <c r="W13" s="557"/>
      <c r="X13" s="38" t="s">
        <v>103</v>
      </c>
      <c r="Y13" s="559"/>
      <c r="Z13" s="558" t="s">
        <v>103</v>
      </c>
      <c r="AA13" s="550"/>
      <c r="AB13" s="572" t="s">
        <v>103</v>
      </c>
    </row>
    <row r="14" spans="1:28" ht="24.95" customHeight="1" x14ac:dyDescent="0.15">
      <c r="A14" s="471"/>
      <c r="B14" s="584"/>
      <c r="C14" s="562"/>
      <c r="D14" s="182" t="s">
        <v>102</v>
      </c>
      <c r="E14" s="561"/>
      <c r="F14" s="179" t="s">
        <v>104</v>
      </c>
      <c r="G14" s="561"/>
      <c r="H14" s="184" t="s">
        <v>105</v>
      </c>
      <c r="I14" s="531"/>
      <c r="J14" s="179" t="s">
        <v>106</v>
      </c>
      <c r="K14" s="561"/>
      <c r="L14" s="179" t="s">
        <v>107</v>
      </c>
      <c r="M14" s="561"/>
      <c r="N14" s="38" t="s">
        <v>108</v>
      </c>
      <c r="O14" s="562"/>
      <c r="P14" s="574"/>
      <c r="Q14" s="531"/>
      <c r="R14" s="532"/>
      <c r="S14" s="562"/>
      <c r="T14" s="192" t="s">
        <v>109</v>
      </c>
      <c r="U14" s="561"/>
      <c r="V14" s="179" t="s">
        <v>110</v>
      </c>
      <c r="W14" s="561"/>
      <c r="X14" s="38" t="s">
        <v>111</v>
      </c>
      <c r="Y14" s="560"/>
      <c r="Z14" s="574"/>
      <c r="AA14" s="531"/>
      <c r="AB14" s="573"/>
    </row>
    <row r="15" spans="1:28" ht="39" customHeight="1" x14ac:dyDescent="0.15">
      <c r="A15" s="471"/>
      <c r="B15" s="185"/>
      <c r="C15" s="564"/>
      <c r="D15" s="538"/>
      <c r="E15" s="529"/>
      <c r="F15" s="538"/>
      <c r="G15" s="529"/>
      <c r="H15" s="538"/>
      <c r="I15" s="529"/>
      <c r="J15" s="538"/>
      <c r="K15" s="529"/>
      <c r="L15" s="538"/>
      <c r="M15" s="529"/>
      <c r="N15" s="530"/>
      <c r="O15" s="564"/>
      <c r="P15" s="538"/>
      <c r="Q15" s="529"/>
      <c r="R15" s="530"/>
      <c r="S15" s="564"/>
      <c r="T15" s="538"/>
      <c r="U15" s="540"/>
      <c r="V15" s="540"/>
      <c r="W15" s="539"/>
      <c r="X15" s="549"/>
      <c r="Y15" s="543"/>
      <c r="Z15" s="540"/>
      <c r="AA15" s="539"/>
      <c r="AB15" s="563"/>
    </row>
    <row r="16" spans="1:28" ht="24.75" customHeight="1" thickBot="1" x14ac:dyDescent="0.2">
      <c r="A16" s="472"/>
      <c r="B16" s="186" t="s">
        <v>44</v>
      </c>
      <c r="C16" s="587">
        <f>SUM(C13:D15)</f>
        <v>0</v>
      </c>
      <c r="D16" s="553"/>
      <c r="E16" s="181">
        <f>SUM(E13:F15)</f>
        <v>0</v>
      </c>
      <c r="F16" s="175" t="s">
        <v>36</v>
      </c>
      <c r="G16" s="585">
        <f>SUM(G13:H15)</f>
        <v>0</v>
      </c>
      <c r="H16" s="586"/>
      <c r="I16" s="181">
        <f>SUM(I13:J15)</f>
        <v>0</v>
      </c>
      <c r="J16" s="175" t="s">
        <v>112</v>
      </c>
      <c r="K16" s="181"/>
      <c r="L16" s="177" t="s">
        <v>113</v>
      </c>
      <c r="M16" s="175"/>
      <c r="N16" s="10" t="s">
        <v>114</v>
      </c>
      <c r="O16" s="77"/>
      <c r="P16" s="175" t="s">
        <v>115</v>
      </c>
      <c r="Q16" s="183"/>
      <c r="R16" s="10" t="s">
        <v>116</v>
      </c>
      <c r="S16" s="566"/>
      <c r="T16" s="556"/>
      <c r="U16" s="188"/>
      <c r="V16" s="188" t="s">
        <v>117</v>
      </c>
      <c r="W16" s="183"/>
      <c r="X16" s="178" t="s">
        <v>118</v>
      </c>
      <c r="Y16" s="566"/>
      <c r="Z16" s="552"/>
      <c r="AA16" s="547"/>
      <c r="AB16" s="565"/>
    </row>
    <row r="17" spans="1:29" ht="45" customHeight="1" x14ac:dyDescent="0.15">
      <c r="A17" s="470" t="s">
        <v>183</v>
      </c>
      <c r="B17" s="187"/>
      <c r="C17" s="575"/>
      <c r="D17" s="545"/>
      <c r="E17" s="550"/>
      <c r="F17" s="550"/>
      <c r="G17" s="544"/>
      <c r="H17" s="588"/>
      <c r="I17" s="557"/>
      <c r="J17" s="550"/>
      <c r="K17" s="557"/>
      <c r="L17" s="558"/>
      <c r="M17" s="179"/>
      <c r="N17" s="38"/>
      <c r="O17" s="559"/>
      <c r="P17" s="558"/>
      <c r="Q17" s="550"/>
      <c r="R17" s="551"/>
      <c r="S17" s="575"/>
      <c r="T17" s="545"/>
      <c r="U17" s="544"/>
      <c r="V17" s="545"/>
      <c r="W17" s="557"/>
      <c r="X17" s="551"/>
      <c r="Y17" s="88"/>
      <c r="Z17" s="174"/>
      <c r="AA17" s="180"/>
      <c r="AB17" s="89"/>
    </row>
    <row r="18" spans="1:29" ht="45" customHeight="1" x14ac:dyDescent="0.15">
      <c r="A18" s="471"/>
      <c r="B18" s="185"/>
      <c r="C18" s="543"/>
      <c r="D18" s="540"/>
      <c r="E18" s="539"/>
      <c r="F18" s="540"/>
      <c r="G18" s="539"/>
      <c r="H18" s="540"/>
      <c r="I18" s="529"/>
      <c r="J18" s="538"/>
      <c r="K18" s="546"/>
      <c r="L18" s="538"/>
      <c r="M18" s="529"/>
      <c r="N18" s="530"/>
      <c r="O18" s="543"/>
      <c r="P18" s="555"/>
      <c r="Q18" s="529"/>
      <c r="R18" s="530"/>
      <c r="S18" s="560"/>
      <c r="T18" s="531"/>
      <c r="U18" s="529"/>
      <c r="V18" s="538"/>
      <c r="W18" s="539"/>
      <c r="X18" s="549"/>
      <c r="Y18" s="564"/>
      <c r="Z18" s="538"/>
      <c r="AA18" s="539"/>
      <c r="AB18" s="563"/>
    </row>
    <row r="19" spans="1:29" ht="45" customHeight="1" x14ac:dyDescent="0.15">
      <c r="A19" s="471"/>
      <c r="B19" s="185"/>
      <c r="C19" s="543"/>
      <c r="D19" s="540"/>
      <c r="E19" s="539"/>
      <c r="F19" s="540"/>
      <c r="G19" s="539"/>
      <c r="H19" s="555"/>
      <c r="I19" s="540"/>
      <c r="J19" s="540"/>
      <c r="K19" s="529"/>
      <c r="L19" s="538"/>
      <c r="M19" s="531"/>
      <c r="N19" s="532"/>
      <c r="O19" s="543"/>
      <c r="P19" s="555"/>
      <c r="Q19" s="531"/>
      <c r="R19" s="532"/>
      <c r="S19" s="543"/>
      <c r="T19" s="555"/>
      <c r="U19" s="539"/>
      <c r="V19" s="540"/>
      <c r="W19" s="529"/>
      <c r="X19" s="530"/>
      <c r="Y19" s="543"/>
      <c r="Z19" s="555"/>
      <c r="AA19" s="540"/>
      <c r="AB19" s="563"/>
    </row>
    <row r="20" spans="1:29" ht="24.75" customHeight="1" thickBot="1" x14ac:dyDescent="0.2">
      <c r="A20" s="472"/>
      <c r="B20" s="186" t="s">
        <v>44</v>
      </c>
      <c r="C20" s="566">
        <f>SUM(C17:D19)</f>
        <v>0</v>
      </c>
      <c r="D20" s="552"/>
      <c r="E20" s="547">
        <f t="shared" ref="E20" si="0">SUM(E17:F19)</f>
        <v>0</v>
      </c>
      <c r="F20" s="556"/>
      <c r="G20" s="547">
        <f t="shared" ref="G20" si="1">SUM(G17:H19)</f>
        <v>0</v>
      </c>
      <c r="H20" s="556"/>
      <c r="I20" s="547">
        <f t="shared" ref="I20:AA20" si="2">SUM(I17:J19)</f>
        <v>0</v>
      </c>
      <c r="J20" s="552"/>
      <c r="K20" s="547">
        <f t="shared" si="2"/>
        <v>0</v>
      </c>
      <c r="L20" s="552"/>
      <c r="M20" s="547">
        <f t="shared" si="2"/>
        <v>0</v>
      </c>
      <c r="N20" s="548"/>
      <c r="O20" s="566">
        <f t="shared" si="2"/>
        <v>0</v>
      </c>
      <c r="P20" s="556"/>
      <c r="Q20" s="547">
        <f t="shared" si="2"/>
        <v>0</v>
      </c>
      <c r="R20" s="548"/>
      <c r="S20" s="566">
        <f t="shared" si="2"/>
        <v>0</v>
      </c>
      <c r="T20" s="556"/>
      <c r="U20" s="547">
        <f t="shared" si="2"/>
        <v>0</v>
      </c>
      <c r="V20" s="556"/>
      <c r="W20" s="553">
        <f t="shared" si="2"/>
        <v>0</v>
      </c>
      <c r="X20" s="554"/>
      <c r="Y20" s="566">
        <f t="shared" si="2"/>
        <v>0</v>
      </c>
      <c r="Z20" s="552"/>
      <c r="AA20" s="547">
        <f t="shared" si="2"/>
        <v>0</v>
      </c>
      <c r="AB20" s="565"/>
    </row>
    <row r="21" spans="1:29" ht="43.5" customHeight="1" x14ac:dyDescent="0.15">
      <c r="A21" s="470" t="s">
        <v>29</v>
      </c>
      <c r="B21" s="187"/>
      <c r="C21" s="559"/>
      <c r="D21" s="550"/>
      <c r="E21" s="544"/>
      <c r="F21" s="588"/>
      <c r="G21" s="544"/>
      <c r="H21" s="545"/>
      <c r="I21" s="550"/>
      <c r="J21" s="550"/>
      <c r="K21" s="544"/>
      <c r="L21" s="545"/>
      <c r="M21" s="550"/>
      <c r="N21" s="551"/>
      <c r="O21" s="559"/>
      <c r="P21" s="558"/>
      <c r="Q21" s="550"/>
      <c r="R21" s="551"/>
      <c r="S21" s="559"/>
      <c r="T21" s="558"/>
      <c r="U21" s="544"/>
      <c r="V21" s="545"/>
      <c r="W21" s="550"/>
      <c r="X21" s="551"/>
      <c r="Y21" s="559"/>
      <c r="Z21" s="550"/>
      <c r="AA21" s="557"/>
      <c r="AB21" s="572"/>
    </row>
    <row r="22" spans="1:29" ht="43.5" customHeight="1" x14ac:dyDescent="0.15">
      <c r="A22" s="471"/>
      <c r="B22" s="185"/>
      <c r="C22" s="543"/>
      <c r="D22" s="540"/>
      <c r="E22" s="539"/>
      <c r="F22" s="540"/>
      <c r="G22" s="529"/>
      <c r="H22" s="546"/>
      <c r="I22" s="539"/>
      <c r="J22" s="540"/>
      <c r="K22" s="539"/>
      <c r="L22" s="540"/>
      <c r="M22" s="529"/>
      <c r="N22" s="530"/>
      <c r="O22" s="543"/>
      <c r="P22" s="540"/>
      <c r="Q22" s="539"/>
      <c r="R22" s="549"/>
      <c r="S22" s="564"/>
      <c r="T22" s="538"/>
      <c r="U22" s="539"/>
      <c r="V22" s="555"/>
      <c r="W22" s="529"/>
      <c r="X22" s="530"/>
      <c r="Y22" s="564"/>
      <c r="Z22" s="538"/>
      <c r="AA22" s="539"/>
      <c r="AB22" s="563"/>
    </row>
    <row r="23" spans="1:29" ht="43.5" customHeight="1" x14ac:dyDescent="0.15">
      <c r="A23" s="471"/>
      <c r="B23" s="185"/>
      <c r="C23" s="543"/>
      <c r="D23" s="555"/>
      <c r="E23" s="529"/>
      <c r="F23" s="538"/>
      <c r="G23" s="561"/>
      <c r="H23" s="531"/>
      <c r="I23" s="539"/>
      <c r="J23" s="540"/>
      <c r="K23" s="529"/>
      <c r="L23" s="538"/>
      <c r="M23" s="531"/>
      <c r="N23" s="532"/>
      <c r="O23" s="543"/>
      <c r="P23" s="540"/>
      <c r="Q23" s="529"/>
      <c r="R23" s="530"/>
      <c r="S23" s="564"/>
      <c r="T23" s="538"/>
      <c r="U23" s="539"/>
      <c r="V23" s="540"/>
      <c r="W23" s="529"/>
      <c r="X23" s="530"/>
      <c r="Y23" s="560"/>
      <c r="Z23" s="571"/>
      <c r="AA23" s="540"/>
      <c r="AB23" s="563"/>
    </row>
    <row r="24" spans="1:29" ht="24.75" customHeight="1" thickBot="1" x14ac:dyDescent="0.2">
      <c r="A24" s="475"/>
      <c r="B24" s="189" t="s">
        <v>44</v>
      </c>
      <c r="C24" s="541">
        <f>SUM(C21:D23)</f>
        <v>0</v>
      </c>
      <c r="D24" s="542"/>
      <c r="E24" s="589">
        <f t="shared" ref="E24" si="3">SUM(E21:F23)</f>
        <v>0</v>
      </c>
      <c r="F24" s="535"/>
      <c r="G24" s="533">
        <f t="shared" ref="G24" si="4">SUM(G21:H23)</f>
        <v>0</v>
      </c>
      <c r="H24" s="542"/>
      <c r="I24" s="533">
        <f t="shared" ref="I24:AA24" si="5">SUM(I21:J23)</f>
        <v>0</v>
      </c>
      <c r="J24" s="542"/>
      <c r="K24" s="533">
        <f t="shared" si="5"/>
        <v>0</v>
      </c>
      <c r="L24" s="537"/>
      <c r="M24" s="533">
        <f t="shared" si="5"/>
        <v>0</v>
      </c>
      <c r="N24" s="534"/>
      <c r="O24" s="541">
        <f t="shared" si="5"/>
        <v>0</v>
      </c>
      <c r="P24" s="542"/>
      <c r="Q24" s="535">
        <f t="shared" si="5"/>
        <v>0</v>
      </c>
      <c r="R24" s="536"/>
      <c r="S24" s="576">
        <f t="shared" si="5"/>
        <v>0</v>
      </c>
      <c r="T24" s="535"/>
      <c r="U24" s="533">
        <f t="shared" si="5"/>
        <v>0</v>
      </c>
      <c r="V24" s="537"/>
      <c r="W24" s="533">
        <f t="shared" si="5"/>
        <v>0</v>
      </c>
      <c r="X24" s="534"/>
      <c r="Y24" s="541">
        <f t="shared" si="5"/>
        <v>0</v>
      </c>
      <c r="Z24" s="542"/>
      <c r="AA24" s="533">
        <f t="shared" si="5"/>
        <v>0</v>
      </c>
      <c r="AB24" s="570"/>
      <c r="AC24" s="193"/>
    </row>
    <row r="25" spans="1:29" ht="14.25" thickTop="1" x14ac:dyDescent="0.15">
      <c r="A25" s="40"/>
    </row>
  </sheetData>
  <mergeCells count="185">
    <mergeCell ref="K7:L7"/>
    <mergeCell ref="K6:L6"/>
    <mergeCell ref="M11:N12"/>
    <mergeCell ref="M10:N10"/>
    <mergeCell ref="M6:N9"/>
    <mergeCell ref="E17:F17"/>
    <mergeCell ref="C17:D17"/>
    <mergeCell ref="E15:F15"/>
    <mergeCell ref="C15:D15"/>
    <mergeCell ref="M13:M14"/>
    <mergeCell ref="K13:K14"/>
    <mergeCell ref="I20:J20"/>
    <mergeCell ref="G20:H20"/>
    <mergeCell ref="E20:F20"/>
    <mergeCell ref="C20:D20"/>
    <mergeCell ref="I19:J19"/>
    <mergeCell ref="G19:H19"/>
    <mergeCell ref="E19:F19"/>
    <mergeCell ref="C22:D22"/>
    <mergeCell ref="I21:J21"/>
    <mergeCell ref="G21:H21"/>
    <mergeCell ref="I24:J24"/>
    <mergeCell ref="G24:H24"/>
    <mergeCell ref="E24:F24"/>
    <mergeCell ref="C24:D24"/>
    <mergeCell ref="I23:J23"/>
    <mergeCell ref="G23:H23"/>
    <mergeCell ref="E23:F23"/>
    <mergeCell ref="C23:D23"/>
    <mergeCell ref="E21:F21"/>
    <mergeCell ref="C21:D21"/>
    <mergeCell ref="A17:A20"/>
    <mergeCell ref="A21:A24"/>
    <mergeCell ref="A13:A16"/>
    <mergeCell ref="B13:B14"/>
    <mergeCell ref="P13:P14"/>
    <mergeCell ref="R13:R14"/>
    <mergeCell ref="I13:I14"/>
    <mergeCell ref="G13:G14"/>
    <mergeCell ref="E13:E14"/>
    <mergeCell ref="C13:C14"/>
    <mergeCell ref="G16:H16"/>
    <mergeCell ref="C16:D16"/>
    <mergeCell ref="I15:J15"/>
    <mergeCell ref="G15:H15"/>
    <mergeCell ref="I17:J17"/>
    <mergeCell ref="G17:H17"/>
    <mergeCell ref="C19:D19"/>
    <mergeCell ref="I18:J18"/>
    <mergeCell ref="G18:H18"/>
    <mergeCell ref="E18:F18"/>
    <mergeCell ref="C18:D18"/>
    <mergeCell ref="I22:J22"/>
    <mergeCell ref="G22:H22"/>
    <mergeCell ref="E22:F22"/>
    <mergeCell ref="A3:AB3"/>
    <mergeCell ref="A4:AB4"/>
    <mergeCell ref="A5:A12"/>
    <mergeCell ref="B5:B12"/>
    <mergeCell ref="C5:N5"/>
    <mergeCell ref="C6:J8"/>
    <mergeCell ref="C9:J9"/>
    <mergeCell ref="C10:J10"/>
    <mergeCell ref="O6:P9"/>
    <mergeCell ref="O10:P10"/>
    <mergeCell ref="O11:P12"/>
    <mergeCell ref="S6:T9"/>
    <mergeCell ref="U6:V9"/>
    <mergeCell ref="W6:X9"/>
    <mergeCell ref="C11:D12"/>
    <mergeCell ref="E12:F12"/>
    <mergeCell ref="E11:F11"/>
    <mergeCell ref="G11:H12"/>
    <mergeCell ref="I12:J12"/>
    <mergeCell ref="I11:J11"/>
    <mergeCell ref="K11:L12"/>
    <mergeCell ref="K9:L9"/>
    <mergeCell ref="K10:L10"/>
    <mergeCell ref="K8:L8"/>
    <mergeCell ref="O21:P21"/>
    <mergeCell ref="O20:P20"/>
    <mergeCell ref="O5:R5"/>
    <mergeCell ref="O19:P19"/>
    <mergeCell ref="O18:P18"/>
    <mergeCell ref="O17:P17"/>
    <mergeCell ref="O15:P15"/>
    <mergeCell ref="Q6:R9"/>
    <mergeCell ref="Q11:R12"/>
    <mergeCell ref="Q10:R10"/>
    <mergeCell ref="Q13:Q14"/>
    <mergeCell ref="O13:O14"/>
    <mergeCell ref="Q17:R17"/>
    <mergeCell ref="S19:T19"/>
    <mergeCell ref="S18:T18"/>
    <mergeCell ref="S17:T17"/>
    <mergeCell ref="S16:T16"/>
    <mergeCell ref="S15:T15"/>
    <mergeCell ref="S24:T24"/>
    <mergeCell ref="S23:T23"/>
    <mergeCell ref="S22:T22"/>
    <mergeCell ref="S21:T21"/>
    <mergeCell ref="S20:T20"/>
    <mergeCell ref="W10:X10"/>
    <mergeCell ref="W11:X12"/>
    <mergeCell ref="S5:X5"/>
    <mergeCell ref="Y11:Z12"/>
    <mergeCell ref="Y10:Z10"/>
    <mergeCell ref="Y6:Z9"/>
    <mergeCell ref="U11:V12"/>
    <mergeCell ref="U10:V10"/>
    <mergeCell ref="U15:V15"/>
    <mergeCell ref="Z13:Z14"/>
    <mergeCell ref="AA18:AB18"/>
    <mergeCell ref="Y18:Z18"/>
    <mergeCell ref="AA16:AB16"/>
    <mergeCell ref="Y16:Z16"/>
    <mergeCell ref="AA6:AB9"/>
    <mergeCell ref="AA11:AB12"/>
    <mergeCell ref="AA10:AB10"/>
    <mergeCell ref="Y5:AB5"/>
    <mergeCell ref="AA24:AB24"/>
    <mergeCell ref="Y24:Z24"/>
    <mergeCell ref="AA23:AB23"/>
    <mergeCell ref="Y23:Z23"/>
    <mergeCell ref="AA22:AB22"/>
    <mergeCell ref="Y22:Z22"/>
    <mergeCell ref="AA21:AB21"/>
    <mergeCell ref="Y21:Z21"/>
    <mergeCell ref="AA20:AB20"/>
    <mergeCell ref="Y20:Z20"/>
    <mergeCell ref="AA19:AB19"/>
    <mergeCell ref="Y19:Z19"/>
    <mergeCell ref="AB13:AB14"/>
    <mergeCell ref="W17:X17"/>
    <mergeCell ref="K17:L17"/>
    <mergeCell ref="AA13:AA14"/>
    <mergeCell ref="Y13:Y14"/>
    <mergeCell ref="W13:W14"/>
    <mergeCell ref="U13:U14"/>
    <mergeCell ref="S13:S14"/>
    <mergeCell ref="AA15:AB15"/>
    <mergeCell ref="Y15:Z15"/>
    <mergeCell ref="W15:X15"/>
    <mergeCell ref="Q15:R15"/>
    <mergeCell ref="M15:N15"/>
    <mergeCell ref="K15:L15"/>
    <mergeCell ref="U17:V17"/>
    <mergeCell ref="K21:L21"/>
    <mergeCell ref="K18:L18"/>
    <mergeCell ref="M20:N20"/>
    <mergeCell ref="W22:X22"/>
    <mergeCell ref="Q22:R22"/>
    <mergeCell ref="M22:N22"/>
    <mergeCell ref="W21:X21"/>
    <mergeCell ref="Q21:R21"/>
    <mergeCell ref="M21:N21"/>
    <mergeCell ref="K20:L20"/>
    <mergeCell ref="Q18:R18"/>
    <mergeCell ref="M18:N18"/>
    <mergeCell ref="W18:X18"/>
    <mergeCell ref="W19:X19"/>
    <mergeCell ref="Q19:R19"/>
    <mergeCell ref="M19:N19"/>
    <mergeCell ref="K19:L19"/>
    <mergeCell ref="W20:X20"/>
    <mergeCell ref="Q20:R20"/>
    <mergeCell ref="U22:V22"/>
    <mergeCell ref="U21:V21"/>
    <mergeCell ref="U20:V20"/>
    <mergeCell ref="U19:V19"/>
    <mergeCell ref="U18:V18"/>
    <mergeCell ref="W23:X23"/>
    <mergeCell ref="Q23:R23"/>
    <mergeCell ref="M23:N23"/>
    <mergeCell ref="W24:X24"/>
    <mergeCell ref="Q24:R24"/>
    <mergeCell ref="M24:N24"/>
    <mergeCell ref="K24:L24"/>
    <mergeCell ref="K23:L23"/>
    <mergeCell ref="K22:L22"/>
    <mergeCell ref="U24:V24"/>
    <mergeCell ref="U23:V23"/>
    <mergeCell ref="O24:P24"/>
    <mergeCell ref="O23:P23"/>
    <mergeCell ref="O22:P22"/>
  </mergeCells>
  <phoneticPr fontId="29"/>
  <pageMargins left="0.75" right="0.75" top="1" bottom="1" header="0.5" footer="0.5"/>
  <pageSetup paperSize="9" scale="46"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280"/>
  <sheetViews>
    <sheetView showGridLines="0" tabSelected="1" topLeftCell="A36" zoomScale="85" zoomScaleNormal="85" workbookViewId="0">
      <selection activeCell="C51" sqref="C51"/>
    </sheetView>
  </sheetViews>
  <sheetFormatPr defaultRowHeight="17.25" x14ac:dyDescent="0.15"/>
  <cols>
    <col min="1" max="1" width="33.625" style="80" bestFit="1" customWidth="1"/>
    <col min="2" max="2" width="32.625" style="80" bestFit="1" customWidth="1"/>
    <col min="3" max="3" width="36" style="80" bestFit="1" customWidth="1"/>
    <col min="4" max="4" width="12.25" style="80" bestFit="1" customWidth="1"/>
    <col min="5" max="5" width="17.125" style="80" bestFit="1" customWidth="1"/>
    <col min="6" max="6" width="27.25" style="80" bestFit="1" customWidth="1"/>
    <col min="7" max="7" width="36.5" style="80" customWidth="1"/>
    <col min="8" max="8" width="18.625" style="80" customWidth="1"/>
    <col min="9" max="9" width="22.125" style="80" customWidth="1"/>
    <col min="10" max="10" width="15.125" style="80" bestFit="1" customWidth="1"/>
    <col min="11" max="11" width="10.25" style="80" bestFit="1" customWidth="1"/>
    <col min="12" max="12" width="12.5" style="80" customWidth="1"/>
    <col min="13" max="13" width="28.75" style="80" customWidth="1"/>
    <col min="14" max="14" width="19" style="80" customWidth="1"/>
    <col min="15" max="15" width="11.375" style="80" bestFit="1" customWidth="1"/>
    <col min="16" max="16" width="22.25" style="80" bestFit="1" customWidth="1"/>
    <col min="17" max="16384" width="9" style="80"/>
  </cols>
  <sheetData>
    <row r="1" spans="1:9" ht="31.5" customHeight="1" x14ac:dyDescent="0.15">
      <c r="A1" s="194" t="s">
        <v>214</v>
      </c>
      <c r="B1" s="614"/>
      <c r="C1" s="614"/>
      <c r="D1" s="614"/>
      <c r="E1" s="614"/>
      <c r="F1" s="614"/>
      <c r="G1" s="614"/>
      <c r="H1" s="614"/>
      <c r="I1" s="614"/>
    </row>
    <row r="2" spans="1:9" ht="31.5" customHeight="1" x14ac:dyDescent="0.15">
      <c r="A2" s="194" t="s">
        <v>195</v>
      </c>
      <c r="B2" s="614"/>
      <c r="C2" s="614"/>
      <c r="D2" s="614"/>
      <c r="E2" s="614"/>
      <c r="F2" s="614"/>
      <c r="G2" s="614"/>
      <c r="H2" s="614"/>
      <c r="I2" s="614"/>
    </row>
    <row r="3" spans="1:9" ht="31.5" customHeight="1" x14ac:dyDescent="0.15">
      <c r="A3" s="194" t="s">
        <v>289</v>
      </c>
      <c r="B3" s="614"/>
      <c r="C3" s="614"/>
      <c r="D3" s="614"/>
      <c r="E3" s="614"/>
      <c r="F3" s="614"/>
      <c r="G3" s="614"/>
      <c r="H3" s="614"/>
      <c r="I3" s="614"/>
    </row>
    <row r="4" spans="1:9" ht="31.5" customHeight="1" x14ac:dyDescent="0.15">
      <c r="A4" s="194" t="s">
        <v>196</v>
      </c>
      <c r="B4" s="614"/>
      <c r="C4" s="614"/>
      <c r="D4" s="614"/>
      <c r="E4" s="614"/>
      <c r="F4" s="614"/>
      <c r="G4" s="614"/>
      <c r="H4" s="614"/>
      <c r="I4" s="614"/>
    </row>
    <row r="5" spans="1:9" ht="31.5" customHeight="1" x14ac:dyDescent="0.15">
      <c r="A5" s="194" t="s">
        <v>197</v>
      </c>
      <c r="B5" s="614"/>
      <c r="C5" s="614"/>
      <c r="D5" s="614"/>
      <c r="E5" s="614"/>
      <c r="F5" s="614"/>
      <c r="G5" s="614"/>
      <c r="H5" s="614"/>
      <c r="I5" s="614"/>
    </row>
    <row r="6" spans="1:9" ht="31.5" customHeight="1" x14ac:dyDescent="0.15">
      <c r="A6" s="194" t="s">
        <v>198</v>
      </c>
      <c r="B6" s="614"/>
      <c r="C6" s="614"/>
      <c r="D6" s="614"/>
      <c r="E6" s="614"/>
      <c r="F6" s="614"/>
      <c r="G6" s="614"/>
      <c r="H6" s="614"/>
      <c r="I6" s="614"/>
    </row>
    <row r="7" spans="1:9" ht="31.5" customHeight="1" x14ac:dyDescent="0.15">
      <c r="A7" s="194" t="s">
        <v>244</v>
      </c>
      <c r="B7" s="614"/>
      <c r="C7" s="614"/>
      <c r="D7" s="614"/>
      <c r="E7" s="614"/>
      <c r="F7" s="614"/>
      <c r="G7" s="614"/>
      <c r="H7" s="614"/>
      <c r="I7" s="614"/>
    </row>
    <row r="8" spans="1:9" s="81" customFormat="1" ht="31.5" customHeight="1" x14ac:dyDescent="0.15">
      <c r="A8" s="194" t="s">
        <v>290</v>
      </c>
      <c r="B8" s="615"/>
      <c r="C8" s="615"/>
      <c r="D8" s="615"/>
      <c r="E8" s="615"/>
      <c r="F8" s="615"/>
      <c r="G8" s="615"/>
      <c r="H8" s="615"/>
      <c r="I8" s="615"/>
    </row>
    <row r="9" spans="1:9" s="81" customFormat="1" ht="31.5" customHeight="1" x14ac:dyDescent="0.15">
      <c r="A9" s="194" t="s">
        <v>199</v>
      </c>
      <c r="B9" s="615"/>
      <c r="C9" s="615"/>
      <c r="D9" s="615"/>
      <c r="E9" s="615"/>
      <c r="F9" s="615"/>
      <c r="G9" s="615"/>
      <c r="H9" s="615"/>
      <c r="I9" s="615"/>
    </row>
    <row r="10" spans="1:9" s="81" customFormat="1" ht="31.5" customHeight="1" x14ac:dyDescent="0.15">
      <c r="A10" s="194" t="s">
        <v>200</v>
      </c>
      <c r="B10" s="615"/>
      <c r="C10" s="615"/>
      <c r="D10" s="615"/>
      <c r="E10" s="615"/>
      <c r="F10" s="615"/>
      <c r="G10" s="615"/>
      <c r="H10" s="615"/>
      <c r="I10" s="615"/>
    </row>
    <row r="11" spans="1:9" s="81" customFormat="1" ht="31.5" customHeight="1" x14ac:dyDescent="0.15">
      <c r="A11" s="194" t="s">
        <v>201</v>
      </c>
      <c r="B11" s="615"/>
      <c r="C11" s="615"/>
      <c r="D11" s="615"/>
      <c r="E11" s="615"/>
      <c r="F11" s="615"/>
      <c r="G11" s="615"/>
      <c r="H11" s="615"/>
      <c r="I11" s="615"/>
    </row>
    <row r="12" spans="1:9" s="81" customFormat="1" ht="31.5" customHeight="1" x14ac:dyDescent="0.15">
      <c r="A12" s="194" t="s">
        <v>202</v>
      </c>
      <c r="B12" s="615"/>
      <c r="C12" s="615"/>
      <c r="D12" s="615"/>
      <c r="E12" s="615"/>
      <c r="F12" s="615"/>
      <c r="G12" s="615"/>
      <c r="H12" s="615"/>
      <c r="I12" s="615"/>
    </row>
    <row r="13" spans="1:9" s="81" customFormat="1" ht="31.5" customHeight="1" x14ac:dyDescent="0.15">
      <c r="A13" s="194" t="s">
        <v>203</v>
      </c>
      <c r="B13" s="615"/>
      <c r="C13" s="615"/>
      <c r="D13" s="615"/>
      <c r="E13" s="615"/>
      <c r="F13" s="615"/>
      <c r="G13" s="615"/>
      <c r="H13" s="615"/>
      <c r="I13" s="615"/>
    </row>
    <row r="14" spans="1:9" s="81" customFormat="1" ht="31.5" customHeight="1" x14ac:dyDescent="0.15">
      <c r="A14" s="194" t="s">
        <v>204</v>
      </c>
      <c r="B14" s="615"/>
      <c r="C14" s="615"/>
      <c r="D14" s="615"/>
      <c r="E14" s="615"/>
      <c r="F14" s="615"/>
      <c r="G14" s="615"/>
      <c r="H14" s="615"/>
      <c r="I14" s="615"/>
    </row>
    <row r="15" spans="1:9" ht="31.5" customHeight="1" x14ac:dyDescent="0.15">
      <c r="A15" s="194" t="s">
        <v>205</v>
      </c>
      <c r="B15" s="614"/>
      <c r="C15" s="614"/>
      <c r="D15" s="614"/>
      <c r="E15" s="614"/>
      <c r="F15" s="614"/>
      <c r="G15" s="614"/>
      <c r="H15" s="614"/>
      <c r="I15" s="614"/>
    </row>
    <row r="16" spans="1:9" ht="31.5" customHeight="1" x14ac:dyDescent="0.15">
      <c r="A16" s="194" t="s">
        <v>206</v>
      </c>
      <c r="B16" s="614"/>
      <c r="C16" s="614"/>
      <c r="D16" s="614"/>
      <c r="E16" s="614"/>
      <c r="F16" s="614"/>
      <c r="G16" s="614"/>
      <c r="H16" s="614"/>
      <c r="I16" s="614"/>
    </row>
    <row r="17" spans="1:9" ht="31.5" customHeight="1" x14ac:dyDescent="0.15">
      <c r="A17" s="616" t="s">
        <v>245</v>
      </c>
      <c r="B17" s="614"/>
      <c r="C17" s="614"/>
      <c r="D17" s="614"/>
      <c r="E17" s="614"/>
      <c r="F17" s="614"/>
      <c r="G17" s="614"/>
      <c r="H17" s="614"/>
      <c r="I17" s="614"/>
    </row>
    <row r="18" spans="1:9" ht="31.5" customHeight="1" x14ac:dyDescent="0.15">
      <c r="A18" s="194" t="s">
        <v>207</v>
      </c>
      <c r="B18" s="614"/>
      <c r="C18" s="614"/>
      <c r="D18" s="614"/>
      <c r="E18" s="614"/>
      <c r="F18" s="614"/>
      <c r="G18" s="614"/>
      <c r="H18" s="614"/>
      <c r="I18" s="614"/>
    </row>
    <row r="19" spans="1:9" s="81" customFormat="1" ht="31.5" customHeight="1" x14ac:dyDescent="0.15">
      <c r="A19" s="194" t="s">
        <v>223</v>
      </c>
      <c r="B19" s="615"/>
      <c r="C19" s="615"/>
      <c r="D19" s="615"/>
      <c r="E19" s="615"/>
      <c r="F19" s="615"/>
      <c r="G19" s="615"/>
      <c r="H19" s="615"/>
      <c r="I19" s="615"/>
    </row>
    <row r="20" spans="1:9" s="81" customFormat="1" ht="31.5" customHeight="1" x14ac:dyDescent="0.15">
      <c r="A20" s="194" t="s">
        <v>224</v>
      </c>
      <c r="B20" s="615"/>
      <c r="C20" s="615"/>
      <c r="D20" s="615"/>
      <c r="E20" s="615"/>
      <c r="F20" s="615"/>
      <c r="G20" s="615"/>
      <c r="H20" s="615"/>
      <c r="I20" s="615"/>
    </row>
    <row r="21" spans="1:9" s="81" customFormat="1" ht="31.5" customHeight="1" x14ac:dyDescent="0.15">
      <c r="A21" s="194" t="s">
        <v>291</v>
      </c>
      <c r="B21" s="615"/>
      <c r="C21" s="615"/>
      <c r="D21" s="615"/>
      <c r="E21" s="615"/>
      <c r="F21" s="615"/>
      <c r="G21" s="615"/>
      <c r="H21" s="615"/>
      <c r="I21" s="615"/>
    </row>
    <row r="22" spans="1:9" s="81" customFormat="1" ht="31.5" customHeight="1" x14ac:dyDescent="0.15">
      <c r="A22" s="194" t="s">
        <v>252</v>
      </c>
      <c r="B22" s="615"/>
      <c r="C22" s="615"/>
      <c r="D22" s="615"/>
      <c r="E22" s="615"/>
      <c r="F22" s="615"/>
      <c r="G22" s="615"/>
      <c r="H22" s="615"/>
      <c r="I22" s="615"/>
    </row>
    <row r="23" spans="1:9" s="81" customFormat="1" ht="31.5" customHeight="1" x14ac:dyDescent="0.15">
      <c r="A23" s="194" t="s">
        <v>253</v>
      </c>
      <c r="B23" s="615"/>
      <c r="C23" s="615"/>
      <c r="D23" s="615"/>
      <c r="E23" s="615"/>
      <c r="F23" s="615"/>
      <c r="G23" s="615"/>
      <c r="H23" s="615"/>
      <c r="I23" s="615"/>
    </row>
    <row r="24" spans="1:9" s="81" customFormat="1" ht="31.5" customHeight="1" x14ac:dyDescent="0.15">
      <c r="A24" s="194" t="s">
        <v>254</v>
      </c>
      <c r="B24" s="615"/>
      <c r="C24" s="615"/>
      <c r="D24" s="615"/>
      <c r="E24" s="615"/>
      <c r="F24" s="615"/>
      <c r="G24" s="615"/>
      <c r="H24" s="615"/>
      <c r="I24" s="615"/>
    </row>
    <row r="25" spans="1:9" s="81" customFormat="1" ht="31.5" customHeight="1" x14ac:dyDescent="0.15">
      <c r="A25" s="194" t="s">
        <v>255</v>
      </c>
      <c r="B25" s="615"/>
      <c r="C25" s="615"/>
      <c r="D25" s="615"/>
      <c r="E25" s="615"/>
      <c r="F25" s="615"/>
      <c r="G25" s="615"/>
      <c r="H25" s="615"/>
      <c r="I25" s="615"/>
    </row>
    <row r="26" spans="1:9" s="81" customFormat="1" ht="31.5" customHeight="1" x14ac:dyDescent="0.15">
      <c r="A26" s="194" t="s">
        <v>256</v>
      </c>
      <c r="B26" s="615"/>
      <c r="C26" s="615"/>
      <c r="D26" s="615"/>
      <c r="E26" s="615"/>
      <c r="F26" s="615"/>
      <c r="G26" s="615"/>
      <c r="H26" s="615"/>
      <c r="I26" s="615"/>
    </row>
    <row r="27" spans="1:9" s="81" customFormat="1" ht="31.5" customHeight="1" x14ac:dyDescent="0.15">
      <c r="A27" s="194" t="s">
        <v>257</v>
      </c>
      <c r="B27" s="615"/>
      <c r="C27" s="615"/>
      <c r="D27" s="615"/>
      <c r="E27" s="615"/>
      <c r="F27" s="615"/>
      <c r="G27" s="615"/>
      <c r="H27" s="615"/>
      <c r="I27" s="615"/>
    </row>
    <row r="28" spans="1:9" s="81" customFormat="1" ht="31.5" customHeight="1" x14ac:dyDescent="0.15">
      <c r="A28" s="194" t="s">
        <v>258</v>
      </c>
      <c r="B28" s="615"/>
      <c r="C28" s="615"/>
      <c r="D28" s="615"/>
      <c r="E28" s="615"/>
      <c r="F28" s="615"/>
      <c r="G28" s="615"/>
      <c r="H28" s="615"/>
      <c r="I28" s="615"/>
    </row>
    <row r="29" spans="1:9" s="81" customFormat="1" ht="31.5" customHeight="1" x14ac:dyDescent="0.15">
      <c r="A29" s="194" t="s">
        <v>259</v>
      </c>
      <c r="B29" s="615"/>
      <c r="C29" s="615"/>
      <c r="D29" s="615"/>
      <c r="E29" s="615"/>
      <c r="F29" s="615"/>
      <c r="G29" s="615"/>
      <c r="H29" s="615"/>
      <c r="I29" s="615"/>
    </row>
    <row r="30" spans="1:9" s="81" customFormat="1" ht="31.5" customHeight="1" x14ac:dyDescent="0.15">
      <c r="A30" s="617" t="s">
        <v>260</v>
      </c>
      <c r="B30" s="617"/>
      <c r="C30" s="617"/>
      <c r="D30" s="617"/>
      <c r="E30" s="617"/>
      <c r="F30" s="617"/>
      <c r="G30" s="617"/>
      <c r="H30" s="617"/>
      <c r="I30" s="617"/>
    </row>
    <row r="31" spans="1:9" s="81" customFormat="1" ht="31.5" customHeight="1" x14ac:dyDescent="0.15">
      <c r="A31" s="617" t="s">
        <v>261</v>
      </c>
      <c r="B31" s="617"/>
      <c r="C31" s="617"/>
      <c r="D31" s="617"/>
      <c r="E31" s="617"/>
      <c r="F31" s="617"/>
      <c r="G31" s="617"/>
      <c r="H31" s="617"/>
      <c r="I31" s="617"/>
    </row>
    <row r="32" spans="1:9" s="81" customFormat="1" ht="31.5" customHeight="1" x14ac:dyDescent="0.15">
      <c r="A32" s="617" t="s">
        <v>262</v>
      </c>
      <c r="B32" s="617"/>
      <c r="C32" s="617"/>
      <c r="D32" s="617"/>
      <c r="E32" s="617"/>
      <c r="F32" s="617"/>
      <c r="G32" s="617"/>
      <c r="H32" s="617"/>
      <c r="I32" s="617"/>
    </row>
    <row r="33" spans="1:11" s="81" customFormat="1" ht="31.5" customHeight="1" x14ac:dyDescent="0.15">
      <c r="A33" s="617" t="s">
        <v>263</v>
      </c>
      <c r="B33" s="617"/>
      <c r="C33" s="617"/>
      <c r="D33" s="617"/>
      <c r="E33" s="617"/>
      <c r="F33" s="617"/>
      <c r="G33" s="617"/>
      <c r="H33" s="617"/>
      <c r="I33" s="617"/>
    </row>
    <row r="34" spans="1:11" s="81" customFormat="1" ht="31.5" customHeight="1" x14ac:dyDescent="0.15">
      <c r="A34" s="194" t="s">
        <v>292</v>
      </c>
      <c r="B34" s="615"/>
      <c r="C34" s="615"/>
      <c r="D34" s="615"/>
      <c r="E34" s="615"/>
      <c r="F34" s="615"/>
      <c r="G34" s="615"/>
      <c r="H34" s="615"/>
      <c r="I34" s="615"/>
    </row>
    <row r="35" spans="1:11" s="81" customFormat="1" ht="31.5" customHeight="1" x14ac:dyDescent="0.15">
      <c r="A35" s="194" t="s">
        <v>293</v>
      </c>
      <c r="B35" s="615"/>
      <c r="C35" s="615"/>
      <c r="D35" s="615"/>
      <c r="E35" s="615"/>
      <c r="F35" s="615"/>
      <c r="G35" s="615"/>
      <c r="H35" s="615"/>
      <c r="I35" s="615"/>
    </row>
    <row r="36" spans="1:11" s="81" customFormat="1" ht="31.5" customHeight="1" x14ac:dyDescent="0.15">
      <c r="A36" s="194" t="s">
        <v>225</v>
      </c>
      <c r="B36" s="615"/>
      <c r="C36" s="615"/>
      <c r="D36" s="615"/>
      <c r="E36" s="615"/>
      <c r="F36" s="615"/>
      <c r="G36" s="615"/>
      <c r="H36" s="615"/>
      <c r="I36" s="615"/>
    </row>
    <row r="37" spans="1:11" s="81" customFormat="1" ht="31.5" customHeight="1" x14ac:dyDescent="0.15">
      <c r="A37" s="194" t="s">
        <v>264</v>
      </c>
      <c r="B37" s="615"/>
      <c r="C37" s="615"/>
      <c r="D37" s="615"/>
      <c r="E37" s="615"/>
      <c r="F37" s="615"/>
      <c r="G37" s="615"/>
      <c r="H37" s="615"/>
      <c r="I37" s="615"/>
    </row>
    <row r="38" spans="1:11" s="81" customFormat="1" ht="31.5" customHeight="1" x14ac:dyDescent="0.15">
      <c r="A38" s="194" t="s">
        <v>265</v>
      </c>
      <c r="B38" s="615"/>
      <c r="C38" s="615"/>
      <c r="D38" s="615"/>
      <c r="E38" s="615"/>
      <c r="F38" s="615"/>
      <c r="G38" s="615"/>
      <c r="H38" s="615"/>
      <c r="I38" s="615"/>
    </row>
    <row r="39" spans="1:11" s="81" customFormat="1" ht="31.5" customHeight="1" x14ac:dyDescent="0.15">
      <c r="A39" s="194" t="s">
        <v>294</v>
      </c>
      <c r="B39" s="615"/>
      <c r="C39" s="615"/>
      <c r="D39" s="615"/>
      <c r="E39" s="615"/>
      <c r="F39" s="615"/>
      <c r="G39" s="615"/>
      <c r="H39" s="615"/>
      <c r="I39" s="615"/>
    </row>
    <row r="40" spans="1:11" ht="31.5" customHeight="1" x14ac:dyDescent="0.15">
      <c r="A40" s="194" t="s">
        <v>208</v>
      </c>
      <c r="B40" s="614"/>
      <c r="C40" s="614"/>
      <c r="D40" s="614"/>
      <c r="E40" s="614"/>
      <c r="F40" s="614"/>
      <c r="G40" s="614"/>
      <c r="H40" s="614"/>
      <c r="I40" s="614"/>
    </row>
    <row r="41" spans="1:11" ht="31.5" customHeight="1" x14ac:dyDescent="0.15">
      <c r="A41" s="617" t="s">
        <v>295</v>
      </c>
      <c r="B41" s="617"/>
      <c r="C41" s="617"/>
      <c r="D41" s="617"/>
      <c r="E41" s="617"/>
      <c r="F41" s="617"/>
      <c r="G41" s="617"/>
      <c r="H41" s="617"/>
      <c r="I41" s="617"/>
      <c r="J41" s="82"/>
      <c r="K41" s="82"/>
    </row>
    <row r="42" spans="1:11" ht="31.5" customHeight="1" x14ac:dyDescent="0.15">
      <c r="A42" s="617" t="s">
        <v>266</v>
      </c>
      <c r="B42" s="617"/>
      <c r="C42" s="617"/>
      <c r="D42" s="617"/>
      <c r="E42" s="617"/>
      <c r="F42" s="617"/>
      <c r="G42" s="617"/>
      <c r="H42" s="617"/>
      <c r="I42" s="617"/>
      <c r="J42" s="82"/>
      <c r="K42" s="82"/>
    </row>
    <row r="43" spans="1:11" ht="31.5" customHeight="1" x14ac:dyDescent="0.15">
      <c r="A43" s="616" t="s">
        <v>215</v>
      </c>
      <c r="B43" s="614"/>
      <c r="C43" s="614"/>
      <c r="D43" s="614"/>
      <c r="E43" s="614"/>
      <c r="F43" s="614"/>
      <c r="G43" s="614"/>
      <c r="H43" s="614"/>
      <c r="I43" s="614"/>
    </row>
    <row r="44" spans="1:11" ht="31.5" customHeight="1" x14ac:dyDescent="0.15">
      <c r="A44" s="194" t="s">
        <v>282</v>
      </c>
      <c r="B44" s="614"/>
      <c r="C44" s="614"/>
      <c r="D44" s="614"/>
      <c r="E44" s="614"/>
      <c r="F44" s="614"/>
      <c r="G44" s="614"/>
      <c r="H44" s="614"/>
      <c r="I44" s="614"/>
    </row>
    <row r="45" spans="1:11" ht="31.5" customHeight="1" x14ac:dyDescent="0.15">
      <c r="A45" s="194" t="s">
        <v>283</v>
      </c>
      <c r="B45" s="614"/>
      <c r="C45" s="614"/>
      <c r="D45" s="614"/>
      <c r="E45" s="614"/>
      <c r="F45" s="614"/>
      <c r="G45" s="614"/>
      <c r="H45" s="614"/>
      <c r="I45" s="614"/>
    </row>
    <row r="46" spans="1:11" ht="31.5" customHeight="1" x14ac:dyDescent="0.15">
      <c r="A46" s="194" t="s">
        <v>286</v>
      </c>
      <c r="B46" s="614"/>
      <c r="C46" s="614"/>
      <c r="D46" s="614"/>
      <c r="E46" s="614"/>
      <c r="F46" s="614"/>
      <c r="G46" s="614"/>
      <c r="H46" s="614"/>
      <c r="I46" s="614"/>
    </row>
    <row r="47" spans="1:11" ht="31.5" customHeight="1" x14ac:dyDescent="0.15">
      <c r="A47" s="194" t="s">
        <v>288</v>
      </c>
      <c r="B47" s="614"/>
      <c r="C47" s="614"/>
      <c r="D47" s="614"/>
      <c r="E47" s="614"/>
      <c r="F47" s="614"/>
      <c r="G47" s="614"/>
      <c r="H47" s="614"/>
      <c r="I47" s="614"/>
    </row>
    <row r="48" spans="1:11" ht="31.5" customHeight="1" x14ac:dyDescent="0.15">
      <c r="A48" s="194" t="s">
        <v>296</v>
      </c>
      <c r="B48" s="614"/>
      <c r="C48" s="614"/>
      <c r="D48" s="614"/>
      <c r="E48" s="614"/>
      <c r="F48" s="614"/>
      <c r="G48" s="614"/>
      <c r="H48" s="614"/>
      <c r="I48" s="614"/>
    </row>
    <row r="49" spans="1:11" ht="31.5" customHeight="1" x14ac:dyDescent="0.15">
      <c r="A49" s="194" t="s">
        <v>300</v>
      </c>
      <c r="B49" s="614"/>
      <c r="C49" s="614"/>
      <c r="D49" s="614"/>
      <c r="E49" s="614"/>
      <c r="F49" s="614"/>
      <c r="G49" s="614"/>
      <c r="H49" s="614"/>
      <c r="I49" s="614"/>
    </row>
    <row r="50" spans="1:11" ht="31.5" customHeight="1" x14ac:dyDescent="0.15">
      <c r="A50" s="194" t="s">
        <v>209</v>
      </c>
      <c r="B50" s="614"/>
      <c r="C50" s="614"/>
      <c r="D50" s="614"/>
      <c r="E50" s="614"/>
      <c r="F50" s="614"/>
      <c r="G50" s="614"/>
      <c r="H50" s="614"/>
      <c r="I50" s="614"/>
    </row>
    <row r="51" spans="1:11" ht="31.5" customHeight="1" x14ac:dyDescent="0.15">
      <c r="A51" s="194" t="s">
        <v>210</v>
      </c>
      <c r="B51" s="614"/>
      <c r="C51" s="614"/>
      <c r="D51" s="614"/>
      <c r="E51" s="614"/>
      <c r="F51" s="614"/>
      <c r="G51" s="614"/>
      <c r="H51" s="614"/>
      <c r="I51" s="614"/>
    </row>
    <row r="52" spans="1:11" s="81" customFormat="1" ht="31.5" customHeight="1" x14ac:dyDescent="0.15">
      <c r="A52" s="617" t="s">
        <v>267</v>
      </c>
      <c r="B52" s="617"/>
      <c r="C52" s="617"/>
      <c r="D52" s="617"/>
      <c r="E52" s="617"/>
      <c r="F52" s="617"/>
      <c r="G52" s="617"/>
      <c r="H52" s="617"/>
      <c r="I52" s="617"/>
      <c r="J52" s="82"/>
      <c r="K52" s="82"/>
    </row>
    <row r="53" spans="1:11" s="81" customFormat="1" ht="31.5" customHeight="1" x14ac:dyDescent="0.15">
      <c r="A53" s="617" t="s">
        <v>268</v>
      </c>
      <c r="B53" s="617"/>
      <c r="C53" s="617"/>
      <c r="D53" s="617"/>
      <c r="E53" s="617"/>
      <c r="F53" s="617"/>
      <c r="G53" s="617"/>
      <c r="H53" s="617"/>
      <c r="I53" s="617"/>
      <c r="J53" s="82"/>
      <c r="K53" s="82"/>
    </row>
    <row r="54" spans="1:11" s="81" customFormat="1" ht="31.5" customHeight="1" x14ac:dyDescent="0.15">
      <c r="A54" s="617" t="s">
        <v>269</v>
      </c>
      <c r="B54" s="617"/>
      <c r="C54" s="617"/>
      <c r="D54" s="617"/>
      <c r="E54" s="617"/>
      <c r="F54" s="617"/>
      <c r="G54" s="617"/>
      <c r="H54" s="617"/>
      <c r="I54" s="617"/>
      <c r="J54" s="82"/>
      <c r="K54" s="82"/>
    </row>
    <row r="55" spans="1:11" s="81" customFormat="1" ht="31.5" customHeight="1" x14ac:dyDescent="0.15">
      <c r="A55" s="194" t="s">
        <v>211</v>
      </c>
      <c r="B55" s="615"/>
      <c r="C55" s="615"/>
      <c r="D55" s="615"/>
      <c r="E55" s="615"/>
      <c r="F55" s="615"/>
      <c r="G55" s="615"/>
      <c r="H55" s="615"/>
      <c r="I55" s="615"/>
    </row>
    <row r="56" spans="1:11" s="83" customFormat="1" ht="31.5" customHeight="1" x14ac:dyDescent="0.15">
      <c r="A56" s="618" t="s">
        <v>232</v>
      </c>
      <c r="B56" s="619"/>
      <c r="C56" s="619"/>
      <c r="D56" s="619"/>
      <c r="E56" s="619"/>
      <c r="F56" s="619"/>
      <c r="G56" s="619"/>
      <c r="H56" s="619"/>
      <c r="I56" s="619"/>
    </row>
    <row r="57" spans="1:11" s="83" customFormat="1" ht="31.5" customHeight="1" x14ac:dyDescent="0.15">
      <c r="A57" s="618" t="s">
        <v>227</v>
      </c>
      <c r="B57" s="619"/>
      <c r="C57" s="619"/>
      <c r="D57" s="619"/>
      <c r="E57" s="619"/>
      <c r="F57" s="619"/>
      <c r="G57" s="619"/>
      <c r="H57" s="619"/>
      <c r="I57" s="619"/>
    </row>
    <row r="58" spans="1:11" s="83" customFormat="1" ht="31.5" customHeight="1" x14ac:dyDescent="0.15">
      <c r="A58" s="618" t="s">
        <v>228</v>
      </c>
      <c r="B58" s="619"/>
      <c r="C58" s="619"/>
      <c r="D58" s="619"/>
      <c r="E58" s="619"/>
      <c r="F58" s="619"/>
      <c r="G58" s="619"/>
      <c r="H58" s="619"/>
      <c r="I58" s="619"/>
    </row>
    <row r="59" spans="1:11" s="83" customFormat="1" ht="31.5" customHeight="1" x14ac:dyDescent="0.15">
      <c r="A59" s="618" t="s">
        <v>229</v>
      </c>
      <c r="B59" s="619"/>
      <c r="C59" s="619"/>
      <c r="D59" s="619"/>
      <c r="E59" s="619"/>
      <c r="F59" s="619"/>
      <c r="G59" s="619"/>
      <c r="H59" s="619"/>
      <c r="I59" s="619"/>
    </row>
    <row r="60" spans="1:11" s="83" customFormat="1" ht="31.5" customHeight="1" x14ac:dyDescent="0.15">
      <c r="A60" s="618" t="s">
        <v>230</v>
      </c>
      <c r="B60" s="619"/>
      <c r="C60" s="619"/>
      <c r="D60" s="619"/>
      <c r="E60" s="619"/>
      <c r="F60" s="619"/>
      <c r="G60" s="619"/>
      <c r="H60" s="619"/>
      <c r="I60" s="619"/>
    </row>
    <row r="61" spans="1:11" s="83" customFormat="1" ht="31.5" customHeight="1" x14ac:dyDescent="0.15">
      <c r="A61" s="618" t="s">
        <v>231</v>
      </c>
      <c r="B61" s="619"/>
      <c r="C61" s="619"/>
      <c r="D61" s="619"/>
      <c r="E61" s="619"/>
      <c r="F61" s="619"/>
      <c r="G61" s="619"/>
      <c r="H61" s="619"/>
      <c r="I61" s="619"/>
    </row>
    <row r="62" spans="1:11" s="83" customFormat="1" ht="31.5" customHeight="1" x14ac:dyDescent="0.15">
      <c r="A62" s="618" t="s">
        <v>226</v>
      </c>
      <c r="B62" s="619"/>
      <c r="C62" s="619"/>
      <c r="D62" s="619"/>
      <c r="E62" s="619"/>
      <c r="F62" s="619"/>
      <c r="G62" s="619"/>
      <c r="H62" s="619"/>
      <c r="I62" s="619"/>
    </row>
    <row r="63" spans="1:11" s="83" customFormat="1" ht="31.5" customHeight="1" x14ac:dyDescent="0.15">
      <c r="A63" s="618" t="s">
        <v>233</v>
      </c>
      <c r="B63" s="619"/>
      <c r="C63" s="619"/>
      <c r="D63" s="619"/>
      <c r="E63" s="619"/>
      <c r="F63" s="619"/>
      <c r="G63" s="619"/>
      <c r="H63" s="619"/>
      <c r="I63" s="619"/>
    </row>
    <row r="64" spans="1:11" s="83" customFormat="1" ht="31.5" customHeight="1" x14ac:dyDescent="0.15">
      <c r="A64" s="618" t="s">
        <v>234</v>
      </c>
      <c r="B64" s="619"/>
      <c r="C64" s="619"/>
      <c r="D64" s="619"/>
      <c r="E64" s="619"/>
      <c r="F64" s="619"/>
      <c r="G64" s="619"/>
      <c r="H64" s="619"/>
      <c r="I64" s="619"/>
    </row>
    <row r="65" spans="1:9" s="83" customFormat="1" ht="31.5" customHeight="1" x14ac:dyDescent="0.15">
      <c r="A65" s="618" t="s">
        <v>237</v>
      </c>
      <c r="B65" s="619"/>
      <c r="C65" s="619"/>
      <c r="D65" s="619"/>
      <c r="E65" s="619"/>
      <c r="F65" s="619"/>
      <c r="G65" s="619"/>
      <c r="H65" s="619"/>
      <c r="I65" s="619"/>
    </row>
    <row r="66" spans="1:9" s="83" customFormat="1" ht="31.5" customHeight="1" x14ac:dyDescent="0.15">
      <c r="A66" s="618" t="s">
        <v>235</v>
      </c>
      <c r="B66" s="619"/>
      <c r="C66" s="619"/>
      <c r="D66" s="619"/>
      <c r="E66" s="619"/>
      <c r="F66" s="619"/>
      <c r="G66" s="619"/>
      <c r="H66" s="619"/>
      <c r="I66" s="619"/>
    </row>
    <row r="67" spans="1:9" s="83" customFormat="1" ht="31.5" customHeight="1" x14ac:dyDescent="0.15">
      <c r="A67" s="618" t="s">
        <v>236</v>
      </c>
      <c r="B67" s="619"/>
      <c r="C67" s="619"/>
      <c r="D67" s="619"/>
      <c r="E67" s="619"/>
      <c r="F67" s="619"/>
      <c r="G67" s="619"/>
      <c r="H67" s="619"/>
      <c r="I67" s="619"/>
    </row>
    <row r="68" spans="1:9" s="83" customFormat="1" ht="31.5" customHeight="1" x14ac:dyDescent="0.15">
      <c r="A68" s="618" t="s">
        <v>238</v>
      </c>
      <c r="B68" s="619"/>
      <c r="C68" s="619"/>
      <c r="D68" s="619"/>
      <c r="E68" s="619"/>
      <c r="F68" s="619"/>
      <c r="G68" s="619"/>
      <c r="H68" s="619"/>
      <c r="I68" s="619"/>
    </row>
    <row r="69" spans="1:9" s="83" customFormat="1" ht="31.5" customHeight="1" x14ac:dyDescent="0.15">
      <c r="A69" s="618" t="s">
        <v>239</v>
      </c>
      <c r="B69" s="619"/>
      <c r="C69" s="619"/>
      <c r="D69" s="619"/>
      <c r="E69" s="619"/>
      <c r="F69" s="619"/>
      <c r="G69" s="619"/>
      <c r="H69" s="619"/>
      <c r="I69" s="619"/>
    </row>
    <row r="70" spans="1:9" s="83" customFormat="1" ht="31.5" customHeight="1" x14ac:dyDescent="0.15">
      <c r="A70" s="618" t="s">
        <v>240</v>
      </c>
      <c r="B70" s="619"/>
      <c r="C70" s="619"/>
      <c r="D70" s="619"/>
      <c r="E70" s="619"/>
      <c r="F70" s="619"/>
      <c r="G70" s="619"/>
      <c r="H70" s="619"/>
      <c r="I70" s="619"/>
    </row>
    <row r="71" spans="1:9" s="83" customFormat="1" ht="31.5" customHeight="1" x14ac:dyDescent="0.15">
      <c r="A71" s="618" t="s">
        <v>241</v>
      </c>
      <c r="B71" s="619"/>
      <c r="C71" s="619"/>
      <c r="D71" s="619"/>
      <c r="E71" s="619"/>
      <c r="F71" s="619"/>
      <c r="G71" s="619"/>
      <c r="H71" s="619"/>
      <c r="I71" s="619"/>
    </row>
    <row r="72" spans="1:9" s="83" customFormat="1" ht="31.5" customHeight="1" x14ac:dyDescent="0.15">
      <c r="A72" s="618" t="s">
        <v>242</v>
      </c>
      <c r="B72" s="619"/>
      <c r="C72" s="619"/>
      <c r="D72" s="619"/>
      <c r="E72" s="619"/>
      <c r="F72" s="619"/>
      <c r="G72" s="619"/>
      <c r="H72" s="619"/>
      <c r="I72" s="619"/>
    </row>
    <row r="73" spans="1:9" s="83" customFormat="1" ht="31.5" customHeight="1" x14ac:dyDescent="0.15">
      <c r="A73" s="618" t="s">
        <v>243</v>
      </c>
      <c r="B73" s="619"/>
      <c r="C73" s="619"/>
      <c r="D73" s="619"/>
      <c r="E73" s="619"/>
      <c r="F73" s="619"/>
      <c r="G73" s="619"/>
      <c r="H73" s="619"/>
      <c r="I73" s="619"/>
    </row>
    <row r="74" spans="1:9" s="81" customFormat="1" ht="31.5" customHeight="1" x14ac:dyDescent="0.15">
      <c r="A74" s="194" t="s">
        <v>297</v>
      </c>
      <c r="B74" s="615"/>
      <c r="C74" s="615"/>
      <c r="D74" s="615"/>
      <c r="E74" s="615"/>
      <c r="F74" s="615"/>
      <c r="G74" s="615"/>
      <c r="H74" s="615"/>
      <c r="I74" s="615"/>
    </row>
    <row r="75" spans="1:9" s="81" customFormat="1" ht="31.5" customHeight="1" x14ac:dyDescent="0.15">
      <c r="A75" s="194" t="s">
        <v>298</v>
      </c>
      <c r="B75" s="615"/>
      <c r="C75" s="615"/>
      <c r="D75" s="615"/>
      <c r="E75" s="615"/>
      <c r="F75" s="615"/>
      <c r="G75" s="615"/>
      <c r="H75" s="615"/>
      <c r="I75" s="615"/>
    </row>
    <row r="76" spans="1:9" ht="31.5" customHeight="1" x14ac:dyDescent="0.15">
      <c r="A76" s="616" t="s">
        <v>299</v>
      </c>
      <c r="B76" s="614"/>
      <c r="C76" s="614"/>
      <c r="D76" s="614"/>
      <c r="E76" s="614"/>
      <c r="F76" s="614"/>
      <c r="G76" s="614"/>
      <c r="H76" s="614"/>
      <c r="I76" s="614"/>
    </row>
    <row r="77" spans="1:9" ht="31.5" customHeight="1" x14ac:dyDescent="0.15">
      <c r="A77" s="194" t="s">
        <v>212</v>
      </c>
      <c r="B77" s="614"/>
      <c r="C77" s="614"/>
      <c r="D77" s="614"/>
      <c r="E77" s="614"/>
      <c r="F77" s="614"/>
      <c r="G77" s="614"/>
      <c r="H77" s="614"/>
      <c r="I77" s="614"/>
    </row>
    <row r="78" spans="1:9" ht="31.5" customHeight="1" x14ac:dyDescent="0.15">
      <c r="A78" s="620" t="s">
        <v>213</v>
      </c>
      <c r="B78" s="614"/>
      <c r="C78" s="614"/>
      <c r="D78" s="614"/>
      <c r="E78" s="614"/>
      <c r="F78" s="614"/>
      <c r="G78" s="614"/>
      <c r="H78" s="614"/>
      <c r="I78" s="614"/>
    </row>
    <row r="79" spans="1:9" ht="31.5" customHeight="1" x14ac:dyDescent="0.15">
      <c r="A79" s="620" t="s">
        <v>284</v>
      </c>
      <c r="B79" s="614"/>
      <c r="C79" s="614"/>
      <c r="D79" s="614"/>
      <c r="E79" s="614"/>
      <c r="F79" s="614"/>
      <c r="G79" s="614"/>
      <c r="H79" s="614"/>
      <c r="I79" s="614"/>
    </row>
    <row r="80" spans="1:9" ht="31.5" customHeight="1" x14ac:dyDescent="0.15">
      <c r="A80" s="620" t="s">
        <v>270</v>
      </c>
      <c r="B80" s="614"/>
      <c r="C80" s="614"/>
      <c r="D80" s="614"/>
      <c r="E80" s="614"/>
      <c r="F80" s="614"/>
      <c r="G80" s="614"/>
      <c r="H80" s="614"/>
      <c r="I80" s="614"/>
    </row>
    <row r="85" ht="14.25" customHeight="1" x14ac:dyDescent="0.15"/>
    <row r="87" ht="14.25" customHeight="1" x14ac:dyDescent="0.15"/>
    <row r="128" ht="14.25" customHeight="1" x14ac:dyDescent="0.15"/>
    <row r="133" ht="34.35" customHeight="1" x14ac:dyDescent="0.15"/>
    <row r="134" ht="34.35" customHeight="1" x14ac:dyDescent="0.15"/>
    <row r="135" ht="34.35" customHeight="1" x14ac:dyDescent="0.15"/>
    <row r="136" ht="21.6" customHeight="1" x14ac:dyDescent="0.15"/>
    <row r="137" ht="21.6" customHeight="1" x14ac:dyDescent="0.15"/>
    <row r="138" ht="21.6" customHeight="1" x14ac:dyDescent="0.15"/>
    <row r="139" ht="21.75" customHeight="1" x14ac:dyDescent="0.15"/>
    <row r="140" ht="21.75" customHeight="1" x14ac:dyDescent="0.15"/>
    <row r="141" ht="21.75" customHeight="1" x14ac:dyDescent="0.15"/>
    <row r="144" ht="13.5" customHeight="1" x14ac:dyDescent="0.15"/>
    <row r="147" ht="13.5" customHeight="1" x14ac:dyDescent="0.15"/>
    <row r="150" ht="13.5" customHeight="1" x14ac:dyDescent="0.15"/>
    <row r="152" ht="13.5" customHeight="1" x14ac:dyDescent="0.15"/>
    <row r="153" ht="13.5" customHeight="1" x14ac:dyDescent="0.15"/>
    <row r="154" ht="13.5" customHeight="1" x14ac:dyDescent="0.15"/>
    <row r="158" ht="13.5" customHeight="1" x14ac:dyDescent="0.15"/>
    <row r="159" ht="13.5" customHeight="1" x14ac:dyDescent="0.15"/>
    <row r="160" ht="13.5" customHeight="1" x14ac:dyDescent="0.15"/>
    <row r="161" ht="13.5" customHeight="1" x14ac:dyDescent="0.15"/>
    <row r="162" ht="13.5" customHeight="1" x14ac:dyDescent="0.15"/>
    <row r="163" ht="13.5" customHeight="1" x14ac:dyDescent="0.15"/>
    <row r="164" ht="13.5" customHeight="1" x14ac:dyDescent="0.15"/>
    <row r="165" ht="33.200000000000003" customHeight="1" x14ac:dyDescent="0.15"/>
    <row r="166" ht="33.200000000000003" customHeight="1" x14ac:dyDescent="0.15"/>
    <row r="167" ht="33.200000000000003" customHeight="1" x14ac:dyDescent="0.15"/>
    <row r="168" ht="33.200000000000003" customHeight="1" x14ac:dyDescent="0.15"/>
    <row r="169" ht="33.200000000000003" customHeight="1" x14ac:dyDescent="0.15"/>
    <row r="170" hidden="1" x14ac:dyDescent="0.15"/>
    <row r="172" ht="13.5" customHeight="1" x14ac:dyDescent="0.15"/>
    <row r="175" ht="14.25" customHeight="1" x14ac:dyDescent="0.15"/>
    <row r="177" ht="13.5" customHeight="1" x14ac:dyDescent="0.15"/>
    <row r="178" ht="13.5" customHeight="1" x14ac:dyDescent="0.15"/>
    <row r="179" ht="13.5" customHeight="1" x14ac:dyDescent="0.15"/>
    <row r="180" ht="21.4" customHeight="1" x14ac:dyDescent="0.15"/>
    <row r="181" ht="21.4" customHeight="1" x14ac:dyDescent="0.15"/>
    <row r="182" ht="21.4" customHeight="1" x14ac:dyDescent="0.15"/>
    <row r="183" ht="21.4" customHeight="1" x14ac:dyDescent="0.15"/>
    <row r="184" ht="21.4" customHeight="1" x14ac:dyDescent="0.15"/>
    <row r="185" ht="21.4" customHeight="1" x14ac:dyDescent="0.15"/>
    <row r="186" ht="21.4" customHeight="1" x14ac:dyDescent="0.15"/>
    <row r="187" ht="21.4" customHeight="1" x14ac:dyDescent="0.15"/>
    <row r="188" ht="21.4" customHeight="1" x14ac:dyDescent="0.15"/>
    <row r="189" ht="21.4" customHeight="1" x14ac:dyDescent="0.15"/>
    <row r="190" ht="21.4" customHeight="1" x14ac:dyDescent="0.15"/>
    <row r="191" ht="21.4" customHeight="1" x14ac:dyDescent="0.15"/>
    <row r="192" ht="21.4" customHeight="1" x14ac:dyDescent="0.15"/>
    <row r="193" ht="21.75" customHeight="1" x14ac:dyDescent="0.15"/>
    <row r="194" ht="14.25" customHeight="1" x14ac:dyDescent="0.15"/>
    <row r="196" ht="13.5" customHeight="1" x14ac:dyDescent="0.15"/>
    <row r="201" ht="14.25" customHeight="1" x14ac:dyDescent="0.15"/>
    <row r="202" ht="14.25" customHeight="1" x14ac:dyDescent="0.15"/>
    <row r="227" ht="13.5" customHeight="1" x14ac:dyDescent="0.15"/>
    <row r="229" ht="14.45" customHeight="1" x14ac:dyDescent="0.15"/>
    <row r="230" ht="14.45" customHeight="1" x14ac:dyDescent="0.15"/>
    <row r="231" ht="22.15" customHeight="1" x14ac:dyDescent="0.15"/>
    <row r="232" ht="22.15" customHeight="1" x14ac:dyDescent="0.15"/>
    <row r="233" ht="15.75" customHeight="1" x14ac:dyDescent="0.15"/>
    <row r="234" ht="13.35" customHeight="1" x14ac:dyDescent="0.15"/>
    <row r="235" ht="13.7" customHeight="1" x14ac:dyDescent="0.15"/>
    <row r="236" ht="13.7" customHeight="1" x14ac:dyDescent="0.15"/>
    <row r="237" ht="13.35" customHeight="1" x14ac:dyDescent="0.15"/>
    <row r="238" ht="15.75" customHeight="1" x14ac:dyDescent="0.15"/>
    <row r="239" ht="15.75" customHeight="1" x14ac:dyDescent="0.15"/>
    <row r="240" ht="9.6" customHeight="1" x14ac:dyDescent="0.15"/>
    <row r="241" ht="12" customHeight="1" x14ac:dyDescent="0.15"/>
    <row r="242" ht="6.4" customHeight="1" x14ac:dyDescent="0.15"/>
    <row r="243" ht="15.95" customHeight="1" x14ac:dyDescent="0.15"/>
    <row r="244" ht="12.75" customHeight="1" x14ac:dyDescent="0.15"/>
    <row r="245" ht="15.75" customHeight="1" x14ac:dyDescent="0.15"/>
    <row r="246" ht="19.350000000000001" customHeight="1" x14ac:dyDescent="0.15"/>
    <row r="247" ht="15.75" customHeight="1" x14ac:dyDescent="0.15"/>
    <row r="248" ht="15.75" customHeight="1" x14ac:dyDescent="0.15"/>
    <row r="249" ht="9.4" customHeight="1" x14ac:dyDescent="0.15"/>
    <row r="250" ht="11.1" customHeight="1" x14ac:dyDescent="0.15"/>
    <row r="251" ht="13.35" customHeight="1" x14ac:dyDescent="0.15"/>
    <row r="252" ht="13.7" customHeight="1" x14ac:dyDescent="0.15"/>
    <row r="253" ht="15.75" customHeight="1" x14ac:dyDescent="0.15"/>
    <row r="254" ht="15.75" customHeight="1" x14ac:dyDescent="0.15"/>
    <row r="259" ht="13.5" customHeight="1" x14ac:dyDescent="0.15"/>
    <row r="261" ht="22.7" customHeight="1" x14ac:dyDescent="0.15"/>
    <row r="262" ht="13.5" customHeight="1" x14ac:dyDescent="0.15"/>
    <row r="263" ht="13.5" customHeight="1" x14ac:dyDescent="0.15"/>
    <row r="264" ht="13.5" customHeight="1" x14ac:dyDescent="0.15"/>
    <row r="269" ht="24.95" customHeight="1" x14ac:dyDescent="0.15"/>
    <row r="270" ht="24.95" customHeight="1" x14ac:dyDescent="0.15"/>
    <row r="271" ht="24.75" customHeight="1" x14ac:dyDescent="0.15"/>
    <row r="272" ht="24.75" customHeight="1" x14ac:dyDescent="0.15"/>
    <row r="273" ht="24.75" customHeight="1" x14ac:dyDescent="0.15"/>
    <row r="274" ht="24.75" customHeight="1" x14ac:dyDescent="0.15"/>
    <row r="275" ht="24.75" customHeight="1" x14ac:dyDescent="0.15"/>
    <row r="276" ht="24.75" customHeight="1" x14ac:dyDescent="0.15"/>
    <row r="277" ht="24.75" customHeight="1" x14ac:dyDescent="0.15"/>
    <row r="278" ht="24.75" customHeight="1" x14ac:dyDescent="0.15"/>
    <row r="279" ht="24.75" customHeight="1" x14ac:dyDescent="0.15"/>
    <row r="280" ht="24.75" customHeight="1" x14ac:dyDescent="0.15"/>
  </sheetData>
  <mergeCells count="9">
    <mergeCell ref="A54:I54"/>
    <mergeCell ref="A30:I30"/>
    <mergeCell ref="A41:I41"/>
    <mergeCell ref="A52:I52"/>
    <mergeCell ref="A31:I31"/>
    <mergeCell ref="A32:I32"/>
    <mergeCell ref="A33:I33"/>
    <mergeCell ref="A42:I42"/>
    <mergeCell ref="A53:I53"/>
  </mergeCells>
  <phoneticPr fontId="29"/>
  <pageMargins left="0.25" right="0.25" top="0.75" bottom="0.75" header="0.3" footer="0.3"/>
  <pageSetup paperSize="9" scale="6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I58"/>
  <sheetViews>
    <sheetView showGridLines="0" zoomScale="115" zoomScaleNormal="115" workbookViewId="0">
      <selection activeCell="D48" sqref="D48:G48"/>
    </sheetView>
  </sheetViews>
  <sheetFormatPr defaultRowHeight="13.5" x14ac:dyDescent="0.15"/>
  <cols>
    <col min="1" max="1" width="6.875" customWidth="1"/>
    <col min="2" max="3" width="20.625" customWidth="1"/>
    <col min="4" max="4" width="5.75" customWidth="1"/>
    <col min="5" max="6" width="20.625" customWidth="1"/>
    <col min="7" max="7" width="5.875" customWidth="1"/>
    <col min="8" max="9" width="20.625" customWidth="1"/>
    <col min="10" max="10" width="15.125" bestFit="1" customWidth="1"/>
    <col min="11" max="11" width="10.25" bestFit="1" customWidth="1"/>
    <col min="12" max="12" width="12.5" customWidth="1"/>
    <col min="13" max="13" width="28.75" customWidth="1"/>
    <col min="14" max="14" width="19" customWidth="1"/>
    <col min="15" max="15" width="11.375" bestFit="1" customWidth="1"/>
    <col min="16" max="16" width="22.25" bestFit="1" customWidth="1"/>
  </cols>
  <sheetData>
    <row r="2" spans="1:9" x14ac:dyDescent="0.15">
      <c r="A2" s="29" t="s">
        <v>0</v>
      </c>
    </row>
    <row r="3" spans="1:9" ht="29.25" customHeight="1" thickBot="1" x14ac:dyDescent="0.2">
      <c r="A3" s="489" t="s">
        <v>1</v>
      </c>
      <c r="B3" s="489"/>
      <c r="C3" s="489"/>
      <c r="D3" s="489"/>
      <c r="E3" s="489"/>
      <c r="F3" s="489"/>
      <c r="G3" s="489"/>
      <c r="H3" s="489"/>
      <c r="I3" s="489"/>
    </row>
    <row r="4" spans="1:9" ht="16.5" thickTop="1" x14ac:dyDescent="0.15">
      <c r="A4" s="603" t="s">
        <v>139</v>
      </c>
      <c r="B4" s="610"/>
      <c r="C4" s="611"/>
      <c r="D4" s="480" t="s">
        <v>139</v>
      </c>
      <c r="E4" s="612"/>
      <c r="F4" s="612"/>
      <c r="G4" s="480" t="s">
        <v>139</v>
      </c>
      <c r="H4" s="610"/>
      <c r="I4" s="613"/>
    </row>
    <row r="5" spans="1:9" ht="15" thickBot="1" x14ac:dyDescent="0.2">
      <c r="A5" s="604"/>
      <c r="B5" s="606" t="s">
        <v>2</v>
      </c>
      <c r="C5" s="607"/>
      <c r="D5" s="383"/>
      <c r="E5" s="608" t="s">
        <v>2</v>
      </c>
      <c r="F5" s="608"/>
      <c r="G5" s="383"/>
      <c r="H5" s="606" t="s">
        <v>2</v>
      </c>
      <c r="I5" s="609"/>
    </row>
    <row r="6" spans="1:9" ht="15.75" x14ac:dyDescent="0.15">
      <c r="A6" s="604"/>
      <c r="B6" s="43"/>
      <c r="C6" s="53"/>
      <c r="D6" s="383"/>
      <c r="E6" s="55"/>
      <c r="F6" s="55"/>
      <c r="G6" s="383"/>
      <c r="H6" s="43"/>
      <c r="I6" s="51"/>
    </row>
    <row r="7" spans="1:9" ht="15" thickBot="1" x14ac:dyDescent="0.2">
      <c r="A7" s="605"/>
      <c r="B7" s="50" t="s">
        <v>3</v>
      </c>
      <c r="C7" s="54" t="s">
        <v>4</v>
      </c>
      <c r="D7" s="395"/>
      <c r="E7" s="56" t="s">
        <v>3</v>
      </c>
      <c r="F7" s="56" t="s">
        <v>4</v>
      </c>
      <c r="G7" s="395"/>
      <c r="H7" s="50" t="s">
        <v>3</v>
      </c>
      <c r="I7" s="52" t="s">
        <v>4</v>
      </c>
    </row>
    <row r="8" spans="1:9" s="28" customFormat="1" ht="15.75" x14ac:dyDescent="0.15">
      <c r="A8" s="42"/>
      <c r="B8" s="43"/>
      <c r="C8" s="43"/>
      <c r="D8" s="43"/>
      <c r="E8" s="44"/>
      <c r="F8" s="44"/>
      <c r="G8" s="43"/>
      <c r="H8" s="44"/>
      <c r="I8" s="45"/>
    </row>
    <row r="9" spans="1:9" s="28" customFormat="1" ht="14.25" x14ac:dyDescent="0.15">
      <c r="A9" s="46">
        <v>2</v>
      </c>
      <c r="B9" s="15">
        <v>0.65800000000000003</v>
      </c>
      <c r="C9" s="15">
        <v>0.316</v>
      </c>
      <c r="D9" s="15">
        <v>35</v>
      </c>
      <c r="E9" s="15">
        <v>0.96799999999999997</v>
      </c>
      <c r="F9" s="15">
        <v>0.93600000000000005</v>
      </c>
      <c r="G9" s="15">
        <v>68</v>
      </c>
      <c r="H9" s="15">
        <v>0.98299999999999998</v>
      </c>
      <c r="I9" s="20">
        <v>0.96699999999999997</v>
      </c>
    </row>
    <row r="10" spans="1:9" s="28" customFormat="1" ht="14.25" x14ac:dyDescent="0.15">
      <c r="A10" s="46">
        <v>3</v>
      </c>
      <c r="B10" s="15">
        <v>0.73199999999999998</v>
      </c>
      <c r="C10" s="15">
        <v>0.46400000000000002</v>
      </c>
      <c r="D10" s="15">
        <v>36</v>
      </c>
      <c r="E10" s="15">
        <v>0.96899999999999997</v>
      </c>
      <c r="F10" s="15">
        <v>0.93799999999999994</v>
      </c>
      <c r="G10" s="15">
        <v>69</v>
      </c>
      <c r="H10" s="15">
        <v>0.98299999999999998</v>
      </c>
      <c r="I10" s="20">
        <v>0.96699999999999997</v>
      </c>
    </row>
    <row r="11" spans="1:9" s="28" customFormat="1" ht="14.25" x14ac:dyDescent="0.15">
      <c r="A11" s="46">
        <v>4</v>
      </c>
      <c r="B11" s="15">
        <v>0.78100000000000003</v>
      </c>
      <c r="C11" s="15">
        <v>0.56200000000000006</v>
      </c>
      <c r="D11" s="15">
        <v>37</v>
      </c>
      <c r="E11" s="15">
        <v>0.97</v>
      </c>
      <c r="F11" s="15">
        <v>0.94</v>
      </c>
      <c r="G11" s="15">
        <v>70</v>
      </c>
      <c r="H11" s="15">
        <v>0.98399999999999999</v>
      </c>
      <c r="I11" s="20">
        <v>0.96799999999999997</v>
      </c>
    </row>
    <row r="12" spans="1:9" s="28" customFormat="1" ht="14.25" x14ac:dyDescent="0.15">
      <c r="A12" s="46">
        <v>5</v>
      </c>
      <c r="B12" s="15">
        <v>0.81499999999999995</v>
      </c>
      <c r="C12" s="15">
        <v>0.63100000000000001</v>
      </c>
      <c r="D12" s="15">
        <v>38</v>
      </c>
      <c r="E12" s="15">
        <v>0.97</v>
      </c>
      <c r="F12" s="15">
        <v>0.94099999999999995</v>
      </c>
      <c r="G12" s="15">
        <v>71</v>
      </c>
      <c r="H12" s="15">
        <v>0.98399999999999999</v>
      </c>
      <c r="I12" s="20">
        <v>0.96799999999999997</v>
      </c>
    </row>
    <row r="13" spans="1:9" s="28" customFormat="1" ht="14.25" x14ac:dyDescent="0.15">
      <c r="A13" s="46">
        <v>6</v>
      </c>
      <c r="B13" s="15">
        <v>0.84</v>
      </c>
      <c r="C13" s="15">
        <v>0.68100000000000005</v>
      </c>
      <c r="D13" s="15">
        <v>39</v>
      </c>
      <c r="E13" s="15">
        <v>0.97099999999999997</v>
      </c>
      <c r="F13" s="15">
        <v>0.94299999999999995</v>
      </c>
      <c r="G13" s="15">
        <v>72</v>
      </c>
      <c r="H13" s="15">
        <v>0.98399999999999999</v>
      </c>
      <c r="I13" s="20">
        <v>0.96799999999999997</v>
      </c>
    </row>
    <row r="14" spans="1:9" s="28" customFormat="1" ht="14.25" x14ac:dyDescent="0.15">
      <c r="A14" s="46">
        <v>7</v>
      </c>
      <c r="B14" s="15">
        <v>0.86</v>
      </c>
      <c r="C14" s="15">
        <v>0.72</v>
      </c>
      <c r="D14" s="15">
        <v>40</v>
      </c>
      <c r="E14" s="15">
        <v>0.97199999999999998</v>
      </c>
      <c r="F14" s="15">
        <v>0.94399999999999995</v>
      </c>
      <c r="G14" s="15">
        <v>73</v>
      </c>
      <c r="H14" s="15">
        <v>0.98399999999999999</v>
      </c>
      <c r="I14" s="20">
        <v>0.96899999999999997</v>
      </c>
    </row>
    <row r="15" spans="1:9" s="28" customFormat="1" ht="14.25" x14ac:dyDescent="0.15">
      <c r="A15" s="46">
        <v>8</v>
      </c>
      <c r="B15" s="15">
        <v>0.875</v>
      </c>
      <c r="C15" s="15">
        <v>0.75</v>
      </c>
      <c r="D15" s="15">
        <v>41</v>
      </c>
      <c r="E15" s="15">
        <v>0.97199999999999998</v>
      </c>
      <c r="F15" s="15">
        <v>0.94499999999999995</v>
      </c>
      <c r="G15" s="15">
        <v>74</v>
      </c>
      <c r="H15" s="15">
        <v>0.98399999999999999</v>
      </c>
      <c r="I15" s="20">
        <v>0.96899999999999997</v>
      </c>
    </row>
    <row r="16" spans="1:9" s="28" customFormat="1" ht="14.25" x14ac:dyDescent="0.15">
      <c r="A16" s="46">
        <v>9</v>
      </c>
      <c r="B16" s="15">
        <v>0.88700000000000001</v>
      </c>
      <c r="C16" s="15">
        <v>0.77400000000000002</v>
      </c>
      <c r="D16" s="15">
        <v>42</v>
      </c>
      <c r="E16" s="15">
        <v>0.97299999999999998</v>
      </c>
      <c r="F16" s="15">
        <v>0.94699999999999995</v>
      </c>
      <c r="G16" s="15">
        <v>75</v>
      </c>
      <c r="H16" s="15">
        <v>0.98499999999999999</v>
      </c>
      <c r="I16" s="20">
        <v>0.97</v>
      </c>
    </row>
    <row r="17" spans="1:9" s="28" customFormat="1" ht="14.25" x14ac:dyDescent="0.15">
      <c r="A17" s="46">
        <v>10</v>
      </c>
      <c r="B17" s="15">
        <v>0.89700000000000002</v>
      </c>
      <c r="C17" s="15">
        <v>0.79400000000000004</v>
      </c>
      <c r="D17" s="15">
        <v>43</v>
      </c>
      <c r="E17" s="15">
        <v>0.97399999999999998</v>
      </c>
      <c r="F17" s="15">
        <v>0.94799999999999995</v>
      </c>
      <c r="G17" s="15">
        <v>76</v>
      </c>
      <c r="H17" s="15">
        <v>0.98499999999999999</v>
      </c>
      <c r="I17" s="20">
        <v>0.97</v>
      </c>
    </row>
    <row r="18" spans="1:9" s="28" customFormat="1" ht="14.25" x14ac:dyDescent="0.15">
      <c r="A18" s="46">
        <v>11</v>
      </c>
      <c r="B18" s="15">
        <v>0.90500000000000003</v>
      </c>
      <c r="C18" s="15">
        <v>0.81100000000000005</v>
      </c>
      <c r="D18" s="15">
        <v>44</v>
      </c>
      <c r="E18" s="15">
        <v>0.97399999999999998</v>
      </c>
      <c r="F18" s="15">
        <v>0.94899999999999995</v>
      </c>
      <c r="G18" s="15">
        <v>77</v>
      </c>
      <c r="H18" s="15">
        <v>0.98499999999999999</v>
      </c>
      <c r="I18" s="20">
        <v>0.97</v>
      </c>
    </row>
    <row r="19" spans="1:9" s="28" customFormat="1" ht="14.25" x14ac:dyDescent="0.15">
      <c r="A19" s="46">
        <v>12</v>
      </c>
      <c r="B19" s="15">
        <v>0.91200000000000003</v>
      </c>
      <c r="C19" s="15">
        <v>0.82499999999999996</v>
      </c>
      <c r="D19" s="15">
        <v>45</v>
      </c>
      <c r="E19" s="15">
        <v>0.97499999999999998</v>
      </c>
      <c r="F19" s="15">
        <v>0.95</v>
      </c>
      <c r="G19" s="15">
        <v>78</v>
      </c>
      <c r="H19" s="15">
        <v>0.98499999999999999</v>
      </c>
      <c r="I19" s="20">
        <v>0.97099999999999997</v>
      </c>
    </row>
    <row r="20" spans="1:9" s="28" customFormat="1" ht="14.25" x14ac:dyDescent="0.15">
      <c r="A20" s="46">
        <v>13</v>
      </c>
      <c r="B20" s="15">
        <v>0.91900000000000004</v>
      </c>
      <c r="C20" s="15">
        <v>0.83799999999999997</v>
      </c>
      <c r="D20" s="15">
        <v>46</v>
      </c>
      <c r="E20" s="15">
        <v>0.97499999999999998</v>
      </c>
      <c r="F20" s="15">
        <v>0.95099999999999996</v>
      </c>
      <c r="G20" s="15">
        <v>79</v>
      </c>
      <c r="H20" s="15">
        <v>0.98499999999999999</v>
      </c>
      <c r="I20" s="20">
        <v>0.97099999999999997</v>
      </c>
    </row>
    <row r="21" spans="1:9" s="28" customFormat="1" ht="14.25" x14ac:dyDescent="0.15">
      <c r="A21" s="46">
        <v>14</v>
      </c>
      <c r="B21" s="15">
        <v>0.92400000000000004</v>
      </c>
      <c r="C21" s="15">
        <v>0.84799999999999998</v>
      </c>
      <c r="D21" s="15">
        <v>47</v>
      </c>
      <c r="E21" s="15">
        <v>0.97599999999999998</v>
      </c>
      <c r="F21" s="15">
        <v>0.95199999999999996</v>
      </c>
      <c r="G21" s="15">
        <v>80</v>
      </c>
      <c r="H21" s="15">
        <v>0.98599999999999999</v>
      </c>
      <c r="I21" s="20">
        <v>0.97199999999999998</v>
      </c>
    </row>
    <row r="22" spans="1:9" s="28" customFormat="1" ht="14.25" x14ac:dyDescent="0.15">
      <c r="A22" s="46">
        <v>15</v>
      </c>
      <c r="B22" s="15">
        <v>0.92900000000000005</v>
      </c>
      <c r="C22" s="15">
        <v>0.85799999999999998</v>
      </c>
      <c r="D22" s="15">
        <v>48</v>
      </c>
      <c r="E22" s="15">
        <v>0.97599999999999998</v>
      </c>
      <c r="F22" s="15">
        <v>0.95299999999999996</v>
      </c>
      <c r="G22" s="15">
        <v>81</v>
      </c>
      <c r="H22" s="15">
        <v>0.98599999999999999</v>
      </c>
      <c r="I22" s="20">
        <v>0.97199999999999998</v>
      </c>
    </row>
    <row r="23" spans="1:9" s="28" customFormat="1" ht="14.25" x14ac:dyDescent="0.15">
      <c r="A23" s="46">
        <v>16</v>
      </c>
      <c r="B23" s="15">
        <v>0.93300000000000005</v>
      </c>
      <c r="C23" s="15">
        <v>0.86599999999999999</v>
      </c>
      <c r="D23" s="15">
        <v>49</v>
      </c>
      <c r="E23" s="15">
        <v>0.97699999999999998</v>
      </c>
      <c r="F23" s="15">
        <v>0.95399999999999996</v>
      </c>
      <c r="G23" s="15">
        <v>82</v>
      </c>
      <c r="H23" s="15">
        <v>0.98599999999999999</v>
      </c>
      <c r="I23" s="20">
        <v>0.97199999999999998</v>
      </c>
    </row>
    <row r="24" spans="1:9" s="28" customFormat="1" ht="14.25" x14ac:dyDescent="0.15">
      <c r="A24" s="46">
        <v>17</v>
      </c>
      <c r="B24" s="15">
        <v>0.93600000000000005</v>
      </c>
      <c r="C24" s="15">
        <v>0.873</v>
      </c>
      <c r="D24" s="15">
        <v>50</v>
      </c>
      <c r="E24" s="15">
        <v>0.97699999999999998</v>
      </c>
      <c r="F24" s="15">
        <v>0.95499999999999996</v>
      </c>
      <c r="G24" s="15">
        <v>83</v>
      </c>
      <c r="H24" s="15">
        <v>0.98599999999999999</v>
      </c>
      <c r="I24" s="20">
        <v>0.97299999999999998</v>
      </c>
    </row>
    <row r="25" spans="1:9" s="28" customFormat="1" ht="14.25" x14ac:dyDescent="0.15">
      <c r="A25" s="46">
        <v>18</v>
      </c>
      <c r="B25" s="15">
        <v>0.94</v>
      </c>
      <c r="C25" s="15">
        <v>0.88</v>
      </c>
      <c r="D25" s="15">
        <v>51</v>
      </c>
      <c r="E25" s="15">
        <v>0.97799999999999998</v>
      </c>
      <c r="F25" s="15">
        <v>0.95599999999999996</v>
      </c>
      <c r="G25" s="15">
        <v>84</v>
      </c>
      <c r="H25" s="15">
        <v>0.98599999999999999</v>
      </c>
      <c r="I25" s="20">
        <v>0.97299999999999998</v>
      </c>
    </row>
    <row r="26" spans="1:9" s="28" customFormat="1" ht="14.25" x14ac:dyDescent="0.15">
      <c r="A26" s="46">
        <v>19</v>
      </c>
      <c r="B26" s="15">
        <v>0.94299999999999995</v>
      </c>
      <c r="C26" s="15">
        <v>0.88600000000000001</v>
      </c>
      <c r="D26" s="15">
        <v>52</v>
      </c>
      <c r="E26" s="15">
        <v>0.97799999999999998</v>
      </c>
      <c r="F26" s="15">
        <v>0.95699999999999996</v>
      </c>
      <c r="G26" s="15">
        <v>85</v>
      </c>
      <c r="H26" s="15">
        <v>0.98699999999999999</v>
      </c>
      <c r="I26" s="20">
        <v>0.97399999999999998</v>
      </c>
    </row>
    <row r="27" spans="1:9" s="28" customFormat="1" ht="14.25" x14ac:dyDescent="0.15">
      <c r="A27" s="46">
        <v>20</v>
      </c>
      <c r="B27" s="15">
        <v>0.94499999999999995</v>
      </c>
      <c r="C27" s="15">
        <v>0.89100000000000001</v>
      </c>
      <c r="D27" s="15">
        <v>53</v>
      </c>
      <c r="E27" s="15">
        <v>0.97799999999999998</v>
      </c>
      <c r="F27" s="15">
        <v>0.95699999999999996</v>
      </c>
      <c r="G27" s="15">
        <v>86</v>
      </c>
      <c r="H27" s="15">
        <v>0.98699999999999999</v>
      </c>
      <c r="I27" s="20">
        <v>0.97399999999999998</v>
      </c>
    </row>
    <row r="28" spans="1:9" s="28" customFormat="1" ht="14.25" x14ac:dyDescent="0.15">
      <c r="A28" s="46">
        <v>21</v>
      </c>
      <c r="B28" s="15">
        <v>0.94799999999999995</v>
      </c>
      <c r="C28" s="15">
        <v>0.89600000000000002</v>
      </c>
      <c r="D28" s="15">
        <v>54</v>
      </c>
      <c r="E28" s="15">
        <v>0.97899999999999998</v>
      </c>
      <c r="F28" s="15">
        <v>0.95799999999999996</v>
      </c>
      <c r="G28" s="15">
        <v>87</v>
      </c>
      <c r="H28" s="15">
        <v>0.98699999999999999</v>
      </c>
      <c r="I28" s="20">
        <v>0.97399999999999998</v>
      </c>
    </row>
    <row r="29" spans="1:9" s="28" customFormat="1" ht="14.25" x14ac:dyDescent="0.15">
      <c r="A29" s="46">
        <v>22</v>
      </c>
      <c r="B29" s="15">
        <v>0.95</v>
      </c>
      <c r="C29" s="15">
        <v>0.90100000000000002</v>
      </c>
      <c r="D29" s="15">
        <v>55</v>
      </c>
      <c r="E29" s="15">
        <v>0.97899999999999998</v>
      </c>
      <c r="F29" s="15">
        <v>0.95899999999999996</v>
      </c>
      <c r="G29" s="15">
        <v>88</v>
      </c>
      <c r="H29" s="15">
        <v>0.98699999999999999</v>
      </c>
      <c r="I29" s="20">
        <v>0.97399999999999998</v>
      </c>
    </row>
    <row r="30" spans="1:9" s="28" customFormat="1" ht="14.25" x14ac:dyDescent="0.15">
      <c r="A30" s="46">
        <v>23</v>
      </c>
      <c r="B30" s="15">
        <v>0.95199999999999996</v>
      </c>
      <c r="C30" s="15">
        <v>0.90500000000000003</v>
      </c>
      <c r="D30" s="15">
        <v>56</v>
      </c>
      <c r="E30" s="15">
        <v>0.98</v>
      </c>
      <c r="F30" s="15">
        <v>0.96</v>
      </c>
      <c r="G30" s="15">
        <v>89</v>
      </c>
      <c r="H30" s="15">
        <v>0.98699999999999999</v>
      </c>
      <c r="I30" s="20">
        <v>0.97399999999999998</v>
      </c>
    </row>
    <row r="31" spans="1:9" s="28" customFormat="1" ht="14.25" x14ac:dyDescent="0.15">
      <c r="A31" s="46">
        <v>24</v>
      </c>
      <c r="B31" s="15">
        <v>0.95399999999999996</v>
      </c>
      <c r="C31" s="15">
        <v>0.90800000000000003</v>
      </c>
      <c r="D31" s="15">
        <v>57</v>
      </c>
      <c r="E31" s="15">
        <v>0.98</v>
      </c>
      <c r="F31" s="15">
        <v>0.96</v>
      </c>
      <c r="G31" s="15">
        <v>90</v>
      </c>
      <c r="H31" s="15">
        <v>0.98699999999999999</v>
      </c>
      <c r="I31" s="20">
        <v>0.97499999999999998</v>
      </c>
    </row>
    <row r="32" spans="1:9" s="28" customFormat="1" ht="14.25" x14ac:dyDescent="0.15">
      <c r="A32" s="46">
        <v>25</v>
      </c>
      <c r="B32" s="15">
        <v>0.95599999999999996</v>
      </c>
      <c r="C32" s="15">
        <v>0.91200000000000003</v>
      </c>
      <c r="D32" s="15">
        <v>58</v>
      </c>
      <c r="E32" s="15">
        <v>0.98</v>
      </c>
      <c r="F32" s="15">
        <v>0.96099999999999997</v>
      </c>
      <c r="G32" s="15">
        <v>91</v>
      </c>
      <c r="H32" s="15">
        <v>0.98699999999999999</v>
      </c>
      <c r="I32" s="20">
        <v>0.97499999999999998</v>
      </c>
    </row>
    <row r="33" spans="1:9" s="28" customFormat="1" ht="14.25" x14ac:dyDescent="0.15">
      <c r="A33" s="46">
        <v>26</v>
      </c>
      <c r="B33" s="15">
        <v>0.95699999999999996</v>
      </c>
      <c r="C33" s="15">
        <v>0.91500000000000004</v>
      </c>
      <c r="D33" s="15">
        <v>59</v>
      </c>
      <c r="E33" s="15">
        <v>0.98099999999999998</v>
      </c>
      <c r="F33" s="15">
        <v>0.96199999999999997</v>
      </c>
      <c r="G33" s="15">
        <v>92</v>
      </c>
      <c r="H33" s="15">
        <v>0.98699999999999999</v>
      </c>
      <c r="I33" s="20">
        <v>0.97499999999999998</v>
      </c>
    </row>
    <row r="34" spans="1:9" s="28" customFormat="1" ht="14.25" x14ac:dyDescent="0.15">
      <c r="A34" s="46">
        <v>27</v>
      </c>
      <c r="B34" s="15">
        <v>0.95899999999999996</v>
      </c>
      <c r="C34" s="15">
        <v>0.91800000000000004</v>
      </c>
      <c r="D34" s="15">
        <v>60</v>
      </c>
      <c r="E34" s="15">
        <v>0.98099999999999998</v>
      </c>
      <c r="F34" s="15">
        <v>0.96199999999999997</v>
      </c>
      <c r="G34" s="15">
        <v>93</v>
      </c>
      <c r="H34" s="15">
        <v>0.98699999999999999</v>
      </c>
      <c r="I34" s="20">
        <v>0.97499999999999998</v>
      </c>
    </row>
    <row r="35" spans="1:9" s="28" customFormat="1" ht="14.25" x14ac:dyDescent="0.15">
      <c r="A35" s="46">
        <v>28</v>
      </c>
      <c r="B35" s="15">
        <v>0.96</v>
      </c>
      <c r="C35" s="15">
        <v>0.92100000000000004</v>
      </c>
      <c r="D35" s="15">
        <v>61</v>
      </c>
      <c r="E35" s="15">
        <v>0.98099999999999998</v>
      </c>
      <c r="F35" s="15">
        <v>0.96299999999999997</v>
      </c>
      <c r="G35" s="15">
        <v>94</v>
      </c>
      <c r="H35" s="15">
        <v>0.98799999999999999</v>
      </c>
      <c r="I35" s="20">
        <v>0.97599999999999998</v>
      </c>
    </row>
    <row r="36" spans="1:9" s="28" customFormat="1" ht="14.25" x14ac:dyDescent="0.15">
      <c r="A36" s="46">
        <v>29</v>
      </c>
      <c r="B36" s="15">
        <v>0.96199999999999997</v>
      </c>
      <c r="C36" s="15">
        <v>0.92400000000000004</v>
      </c>
      <c r="D36" s="15">
        <v>62</v>
      </c>
      <c r="E36" s="15">
        <v>0.98199999999999998</v>
      </c>
      <c r="F36" s="15">
        <v>0.96399999999999997</v>
      </c>
      <c r="G36" s="15">
        <v>95</v>
      </c>
      <c r="H36" s="15">
        <v>0.98799999999999999</v>
      </c>
      <c r="I36" s="20">
        <v>0.97599999999999998</v>
      </c>
    </row>
    <row r="37" spans="1:9" s="28" customFormat="1" ht="14.25" x14ac:dyDescent="0.15">
      <c r="A37" s="46">
        <v>30</v>
      </c>
      <c r="B37" s="15">
        <v>0.96299999999999997</v>
      </c>
      <c r="C37" s="15">
        <v>0.92600000000000005</v>
      </c>
      <c r="D37" s="15">
        <v>63</v>
      </c>
      <c r="E37" s="15">
        <v>0.98199999999999998</v>
      </c>
      <c r="F37" s="15">
        <v>0.96399999999999997</v>
      </c>
      <c r="G37" s="15">
        <v>96</v>
      </c>
      <c r="H37" s="15">
        <v>0.98799999999999999</v>
      </c>
      <c r="I37" s="20">
        <v>0.97599999999999998</v>
      </c>
    </row>
    <row r="38" spans="1:9" s="28" customFormat="1" ht="14.25" x14ac:dyDescent="0.15">
      <c r="A38" s="46">
        <v>31</v>
      </c>
      <c r="B38" s="15">
        <v>0.96399999999999997</v>
      </c>
      <c r="C38" s="15">
        <v>0.92800000000000005</v>
      </c>
      <c r="D38" s="15">
        <v>64</v>
      </c>
      <c r="E38" s="15">
        <v>0.98199999999999998</v>
      </c>
      <c r="F38" s="15">
        <v>0.96499999999999997</v>
      </c>
      <c r="G38" s="15">
        <v>97</v>
      </c>
      <c r="H38" s="15">
        <v>0.98799999999999999</v>
      </c>
      <c r="I38" s="20">
        <v>0.97699999999999998</v>
      </c>
    </row>
    <row r="39" spans="1:9" s="28" customFormat="1" ht="14.25" x14ac:dyDescent="0.15">
      <c r="A39" s="46">
        <v>32</v>
      </c>
      <c r="B39" s="15">
        <v>0.96499999999999997</v>
      </c>
      <c r="C39" s="15">
        <v>0.93100000000000005</v>
      </c>
      <c r="D39" s="15">
        <v>65</v>
      </c>
      <c r="E39" s="15">
        <v>0.98199999999999998</v>
      </c>
      <c r="F39" s="15">
        <v>0.96499999999999997</v>
      </c>
      <c r="G39" s="15">
        <v>98</v>
      </c>
      <c r="H39" s="15">
        <v>0.98799999999999999</v>
      </c>
      <c r="I39" s="20">
        <v>0.97699999999999998</v>
      </c>
    </row>
    <row r="40" spans="1:9" s="28" customFormat="1" ht="14.25" x14ac:dyDescent="0.15">
      <c r="A40" s="46">
        <v>33</v>
      </c>
      <c r="B40" s="15">
        <v>0.96599999999999997</v>
      </c>
      <c r="C40" s="15">
        <v>0.93300000000000005</v>
      </c>
      <c r="D40" s="15">
        <v>66</v>
      </c>
      <c r="E40" s="15">
        <v>0.98299999999999998</v>
      </c>
      <c r="F40" s="15">
        <v>0.96599999999999997</v>
      </c>
      <c r="G40" s="15">
        <v>99</v>
      </c>
      <c r="H40" s="15">
        <v>0.98799999999999999</v>
      </c>
      <c r="I40" s="20">
        <v>0.97699999999999998</v>
      </c>
    </row>
    <row r="41" spans="1:9" s="28" customFormat="1" ht="15" thickBot="1" x14ac:dyDescent="0.2">
      <c r="A41" s="47">
        <v>34</v>
      </c>
      <c r="B41" s="48">
        <v>0.96699999999999997</v>
      </c>
      <c r="C41" s="48">
        <v>0.93400000000000005</v>
      </c>
      <c r="D41" s="48">
        <v>67</v>
      </c>
      <c r="E41" s="48">
        <v>0.98299999999999998</v>
      </c>
      <c r="F41" s="48">
        <v>0.96599999999999997</v>
      </c>
      <c r="G41" s="48">
        <v>100</v>
      </c>
      <c r="H41" s="48">
        <v>0.98799999999999999</v>
      </c>
      <c r="I41" s="49">
        <v>0.97699999999999998</v>
      </c>
    </row>
    <row r="42" spans="1:9" ht="14.25" thickTop="1" x14ac:dyDescent="0.15">
      <c r="A42" s="2" t="s">
        <v>5</v>
      </c>
    </row>
    <row r="43" spans="1:9" x14ac:dyDescent="0.15">
      <c r="A43" s="5"/>
    </row>
    <row r="45" spans="1:9" x14ac:dyDescent="0.15">
      <c r="A45" s="29" t="s">
        <v>6</v>
      </c>
    </row>
    <row r="46" spans="1:9" ht="26.25" customHeight="1" thickBot="1" x14ac:dyDescent="0.2">
      <c r="A46" s="414" t="s">
        <v>7</v>
      </c>
      <c r="B46" s="414"/>
      <c r="C46" s="414"/>
      <c r="D46" s="414"/>
      <c r="E46" s="414"/>
      <c r="F46" s="414"/>
      <c r="G46" s="414"/>
    </row>
    <row r="47" spans="1:9" ht="51.75" customHeight="1" thickBot="1" x14ac:dyDescent="0.2">
      <c r="A47" s="386" t="s">
        <v>8</v>
      </c>
      <c r="B47" s="387"/>
      <c r="C47" s="84" t="s">
        <v>9</v>
      </c>
      <c r="D47" s="599" t="s">
        <v>10</v>
      </c>
      <c r="E47" s="519"/>
      <c r="F47" s="519"/>
      <c r="G47" s="520"/>
    </row>
    <row r="48" spans="1:9" ht="80.25" customHeight="1" x14ac:dyDescent="0.15">
      <c r="A48" s="386" t="s">
        <v>184</v>
      </c>
      <c r="B48" s="387"/>
      <c r="C48" s="600" t="s">
        <v>186</v>
      </c>
      <c r="D48" s="596" t="s">
        <v>275</v>
      </c>
      <c r="E48" s="597"/>
      <c r="F48" s="597"/>
      <c r="G48" s="598"/>
    </row>
    <row r="49" spans="1:7" ht="34.35" customHeight="1" x14ac:dyDescent="0.15">
      <c r="A49" s="401"/>
      <c r="B49" s="399"/>
      <c r="C49" s="601"/>
      <c r="D49" s="590" t="s">
        <v>276</v>
      </c>
      <c r="E49" s="591"/>
      <c r="F49" s="591"/>
      <c r="G49" s="592"/>
    </row>
    <row r="50" spans="1:7" ht="34.35" customHeight="1" thickBot="1" x14ac:dyDescent="0.2">
      <c r="A50" s="402"/>
      <c r="B50" s="404"/>
      <c r="C50" s="602"/>
      <c r="D50" s="593"/>
      <c r="E50" s="594"/>
      <c r="F50" s="594"/>
      <c r="G50" s="595"/>
    </row>
    <row r="51" spans="1:7" ht="76.5" customHeight="1" x14ac:dyDescent="0.15">
      <c r="A51" s="386" t="s">
        <v>185</v>
      </c>
      <c r="B51" s="387"/>
      <c r="C51" s="600" t="s">
        <v>189</v>
      </c>
      <c r="D51" s="596" t="s">
        <v>12</v>
      </c>
      <c r="E51" s="597"/>
      <c r="F51" s="597"/>
      <c r="G51" s="598"/>
    </row>
    <row r="52" spans="1:7" ht="56.25" customHeight="1" x14ac:dyDescent="0.15">
      <c r="A52" s="401" t="s">
        <v>187</v>
      </c>
      <c r="B52" s="399"/>
      <c r="C52" s="601"/>
      <c r="D52" s="590"/>
      <c r="E52" s="591"/>
      <c r="F52" s="591"/>
      <c r="G52" s="592"/>
    </row>
    <row r="53" spans="1:7" ht="56.25" customHeight="1" thickBot="1" x14ac:dyDescent="0.2">
      <c r="A53" s="402" t="s">
        <v>11</v>
      </c>
      <c r="B53" s="404"/>
      <c r="C53" s="602"/>
      <c r="D53" s="593"/>
      <c r="E53" s="594"/>
      <c r="F53" s="594"/>
      <c r="G53" s="595"/>
    </row>
    <row r="54" spans="1:7" ht="21.75" customHeight="1" x14ac:dyDescent="0.15">
      <c r="A54" s="386" t="s">
        <v>188</v>
      </c>
      <c r="B54" s="387"/>
      <c r="C54" s="600" t="s">
        <v>190</v>
      </c>
      <c r="D54" s="596" t="s">
        <v>13</v>
      </c>
      <c r="E54" s="597"/>
      <c r="F54" s="597"/>
      <c r="G54" s="598"/>
    </row>
    <row r="55" spans="1:7" ht="21.75" customHeight="1" x14ac:dyDescent="0.15">
      <c r="A55" s="401"/>
      <c r="B55" s="399"/>
      <c r="C55" s="601"/>
      <c r="D55" s="590"/>
      <c r="E55" s="591"/>
      <c r="F55" s="591"/>
      <c r="G55" s="592"/>
    </row>
    <row r="56" spans="1:7" ht="21.75" customHeight="1" thickBot="1" x14ac:dyDescent="0.2">
      <c r="A56" s="402"/>
      <c r="B56" s="404"/>
      <c r="C56" s="602"/>
      <c r="D56" s="593"/>
      <c r="E56" s="594"/>
      <c r="F56" s="594"/>
      <c r="G56" s="595"/>
    </row>
    <row r="57" spans="1:7" x14ac:dyDescent="0.15">
      <c r="A57" s="3" t="s">
        <v>14</v>
      </c>
    </row>
    <row r="58" spans="1:7" x14ac:dyDescent="0.15">
      <c r="A58" s="4"/>
    </row>
  </sheetData>
  <mergeCells count="25">
    <mergeCell ref="A54:B56"/>
    <mergeCell ref="C54:C56"/>
    <mergeCell ref="D54:G56"/>
    <mergeCell ref="D51:G53"/>
    <mergeCell ref="C51:C53"/>
    <mergeCell ref="A3:I3"/>
    <mergeCell ref="A4:A7"/>
    <mergeCell ref="D4:D7"/>
    <mergeCell ref="G4:G7"/>
    <mergeCell ref="B5:C5"/>
    <mergeCell ref="E5:F5"/>
    <mergeCell ref="H5:I5"/>
    <mergeCell ref="B4:C4"/>
    <mergeCell ref="E4:F4"/>
    <mergeCell ref="H4:I4"/>
    <mergeCell ref="A46:G46"/>
    <mergeCell ref="A53:B53"/>
    <mergeCell ref="D49:G50"/>
    <mergeCell ref="D48:G48"/>
    <mergeCell ref="D47:G47"/>
    <mergeCell ref="C48:C50"/>
    <mergeCell ref="A47:B47"/>
    <mergeCell ref="A48:B50"/>
    <mergeCell ref="A52:B52"/>
    <mergeCell ref="A51:B51"/>
  </mergeCells>
  <phoneticPr fontId="29"/>
  <pageMargins left="0.74803149606299213" right="0.74803149606299213" top="0.98425196850393704" bottom="0.98425196850393704" header="0.51181102362204722" footer="0.51181102362204722"/>
  <pageSetup paperSize="9" scale="80" fitToHeight="0" orientation="landscape" r:id="rId1"/>
  <rowBreaks count="1" manualBreakCount="1">
    <brk id="41" max="16383" man="1"/>
  </rowBreaks>
</worksheet>
</file>

<file path=docProps/app.xml><?xml version="1.0" encoding="utf-8"?>
<Properties xmlns="http://schemas.openxmlformats.org/officeDocument/2006/extended-properties" xmlns:vt="http://schemas.openxmlformats.org/officeDocument/2006/docPropsVTypes">
  <TotalTime>2024</TotalTime>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申告書（鉄軌道）</vt:lpstr>
      <vt:lpstr>付属表１</vt:lpstr>
      <vt:lpstr>付属表２</vt:lpstr>
      <vt:lpstr>付属表３</vt:lpstr>
      <vt:lpstr>付属表４</vt:lpstr>
      <vt:lpstr>記載要領</vt:lpstr>
      <vt:lpstr>別表１・２</vt:lpstr>
      <vt:lpstr>記載要領!Print_Area</vt:lpstr>
    </vt:vector>
  </TitlesOfParts>
  <Company>広島県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申告書記載要領</dc:title>
  <dc:creator>栗栖</dc:creator>
  <dc:description>RTFJ-一太郎V6 [ver 1.0]</dc:description>
  <cp:lastModifiedBy>吉川 秋子</cp:lastModifiedBy>
  <cp:revision>2</cp:revision>
  <cp:lastPrinted>2025-12-19T07:43:46Z</cp:lastPrinted>
  <dcterms:created xsi:type="dcterms:W3CDTF">2022-11-24T02:40:00Z</dcterms:created>
  <dcterms:modified xsi:type="dcterms:W3CDTF">2025-12-23T05:08:49Z</dcterms:modified>
</cp:coreProperties>
</file>