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660" windowHeight="11085"/>
  </bookViews>
  <sheets>
    <sheet name="Sheet1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広島県</author>
  </authors>
  <commentList>
    <comment ref="B6" authorId="0">
      <text>
        <r>
          <rPr>
            <b/>
            <sz val="9"/>
            <color indexed="81"/>
            <rFont val="ＭＳ Ｐゴシック"/>
          </rPr>
          <t>広島県:</t>
        </r>
        <r>
          <rPr>
            <sz val="9"/>
            <color indexed="81"/>
            <rFont val="ＭＳ Ｐゴシック"/>
          </rPr>
          <t xml:space="preserve">
薄緑の項目に入力すると評価点を計算します
</t>
        </r>
      </text>
    </comment>
    <comment ref="B19" authorId="0">
      <text>
        <r>
          <rPr>
            <b/>
            <sz val="9"/>
            <color indexed="81"/>
            <rFont val="ＭＳ Ｐゴシック"/>
          </rPr>
          <t>広島県:</t>
        </r>
        <r>
          <rPr>
            <sz val="9"/>
            <color indexed="81"/>
            <rFont val="ＭＳ Ｐゴシック"/>
          </rPr>
          <t xml:space="preserve">
薄緑の項目に入力すると評価点を計算します
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<sst xmlns="http://schemas.openxmlformats.org/spreadsheetml/2006/main" xmlns:r="http://schemas.openxmlformats.org/officeDocument/2006/relationships" count="23" uniqueCount="23">
  <si>
    <t>指標項目</t>
  </si>
  <si>
    <r>
      <t>※</t>
    </r>
    <r>
      <rPr>
        <sz val="7"/>
        <color auto="1"/>
        <rFont val="Times New Roman"/>
      </rPr>
      <t xml:space="preserve">    </t>
    </r>
    <r>
      <rPr>
        <sz val="10.5"/>
        <color auto="1"/>
        <rFont val="ＭＳ ゴシック"/>
      </rPr>
      <t>総合評価値は小数点以下を切り捨て</t>
    </r>
  </si>
  <si>
    <t>項目</t>
    <rPh sb="0" eb="2">
      <t>コウモク</t>
    </rPh>
    <phoneticPr fontId="1"/>
  </si>
  <si>
    <t>ｙ２
(0.75×x4)</t>
  </si>
  <si>
    <t>　　　　　　　　　　　　　　　　　　　　　会社名：</t>
  </si>
  <si>
    <t>森林認証材パルプの配合率：
(ｘ２)</t>
  </si>
  <si>
    <t>製品型番：</t>
  </si>
  <si>
    <t>　　　　　　　　　　　　　　　　　　　　　　　担当者：　</t>
  </si>
  <si>
    <t>古紙パルプ配合率：(ｘ１)</t>
  </si>
  <si>
    <t>白色度（ｘ６）</t>
    <rPh sb="0" eb="2">
      <t>ハクショク</t>
    </rPh>
    <rPh sb="2" eb="3">
      <t>ド</t>
    </rPh>
    <phoneticPr fontId="1"/>
  </si>
  <si>
    <r>
      <t>※</t>
    </r>
    <r>
      <rPr>
        <sz val="7"/>
        <color auto="1"/>
        <rFont val="Times New Roman"/>
      </rPr>
      <t xml:space="preserve">    </t>
    </r>
    <r>
      <rPr>
        <sz val="10.5"/>
        <color auto="1"/>
        <rFont val="ＭＳ ゴシック"/>
      </rPr>
      <t xml:space="preserve">各配点は小数点第2位を四捨五入 </t>
    </r>
  </si>
  <si>
    <t>間伐材等パルプ配合率:(ｘ３)</t>
    <rPh sb="3" eb="4">
      <t>トウ</t>
    </rPh>
    <phoneticPr fontId="1"/>
  </si>
  <si>
    <t xml:space="preserve">
管理木材パルプ配合率（ｘ４）</t>
    <rPh sb="1" eb="5">
      <t>カンリモ</t>
    </rPh>
    <rPh sb="8" eb="11">
      <t>ハイゴ</t>
    </rPh>
    <phoneticPr fontId="1"/>
  </si>
  <si>
    <t>Ｙ１
(y1+y2+y3+y4)</t>
  </si>
  <si>
    <t>その他の持続可能性を目指したパルプ配合率：(ｘ５)</t>
    <rPh sb="2" eb="3">
      <t>ホカ</t>
    </rPh>
    <rPh sb="4" eb="6">
      <t>ジゾク</t>
    </rPh>
    <rPh sb="6" eb="8">
      <t>カノウ</t>
    </rPh>
    <rPh sb="8" eb="9">
      <t>セイ</t>
    </rPh>
    <rPh sb="10" eb="12">
      <t>メザ</t>
    </rPh>
    <rPh sb="17" eb="20">
      <t>ハイゴ</t>
    </rPh>
    <phoneticPr fontId="1"/>
  </si>
  <si>
    <t>白色度の基準値（ｘ７）</t>
    <rPh sb="0" eb="3">
      <t>ハクシ</t>
    </rPh>
    <rPh sb="4" eb="7">
      <t>キジュンチ</t>
    </rPh>
    <phoneticPr fontId="1"/>
  </si>
  <si>
    <t>総計</t>
    <rPh sb="0" eb="2">
      <t>ソウケイ</t>
    </rPh>
    <phoneticPr fontId="1"/>
  </si>
  <si>
    <t>（例示）古紙パルプ80％、森林材パルプ10％、その他パルプ10％、白色度75％の場合</t>
  </si>
  <si>
    <t>ｙ１
(x1+x2+x3)</t>
  </si>
  <si>
    <t>ｙ３
（0.5×x5)</t>
  </si>
  <si>
    <t>ｙ４
(-x6+x7)</t>
  </si>
  <si>
    <t>総合評価値
（80点以上で合格）</t>
    <rPh sb="0" eb="2">
      <t>ソウゴウ</t>
    </rPh>
    <rPh sb="2" eb="5">
      <t>ヒョウカチ</t>
    </rPh>
    <rPh sb="9" eb="10">
      <t>テン</t>
    </rPh>
    <rPh sb="10" eb="12">
      <t>イジョウ</t>
    </rPh>
    <rPh sb="13" eb="15">
      <t>ゴウカク</t>
    </rPh>
    <phoneticPr fontId="1"/>
  </si>
  <si>
    <t>総合評価値計算表(更紙)</t>
    <rPh sb="0" eb="2">
      <t>ソウゴウ</t>
    </rPh>
    <rPh sb="2" eb="4">
      <t>ヒョウカ</t>
    </rPh>
    <rPh sb="4" eb="5">
      <t>チ</t>
    </rPh>
    <rPh sb="5" eb="7">
      <t>ケイサン</t>
    </rPh>
    <rPh sb="7" eb="8">
      <t>ヒョウ</t>
    </rPh>
    <rPh sb="9" eb="10">
      <t>ザラ</t>
    </rPh>
    <rPh sb="10" eb="11">
      <t>カミ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</si>
</sst>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4"/>
      <color auto="1"/>
      <name val="ＭＳ ゴシック"/>
      <family val="3"/>
    </font>
    <font>
      <sz val="10.5"/>
      <color auto="1"/>
      <name val="ＭＳ ゴシック"/>
      <family val="3"/>
    </font>
    <font>
      <sz val="10.5"/>
      <color theme="1"/>
      <name val="ＭＳ ゴシック"/>
      <family val="3"/>
    </font>
    <font>
      <sz val="14"/>
      <color auto="1"/>
      <name val="ＭＳ Ｐゴシック"/>
      <family val="3"/>
    </font>
    <font>
      <sz val="11"/>
      <color auto="1"/>
      <name val="ＭＳ ゴシック"/>
      <family val="3"/>
    </font>
    <font>
      <sz val="9"/>
      <color auto="1"/>
      <name val="ＭＳ 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/>
    </xf>
    <xf numFmtId="0" fontId="3" fillId="0" borderId="14" xfId="0" applyFont="1" applyBorder="1" applyAlignment="1">
      <alignment horizontal="justify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justify" vertical="center" wrapText="1"/>
    </xf>
    <xf numFmtId="0" fontId="0" fillId="0" borderId="21" xfId="0" applyBorder="1" applyAlignment="1">
      <alignment horizontal="justify" vertical="center" wrapText="1"/>
    </xf>
    <xf numFmtId="0" fontId="7" fillId="0" borderId="9" xfId="0" applyFont="1" applyBorder="1" applyAlignment="1">
      <alignment horizontal="justify"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608965</xdr:colOff>
      <xdr:row>0</xdr:row>
      <xdr:rowOff>38100</xdr:rowOff>
    </xdr:from>
    <xdr:to xmlns:xdr="http://schemas.openxmlformats.org/drawingml/2006/spreadsheetDrawing">
      <xdr:col>5</xdr:col>
      <xdr:colOff>1432560</xdr:colOff>
      <xdr:row>1</xdr:row>
      <xdr:rowOff>200660</xdr:rowOff>
    </xdr:to>
    <xdr:sp macro="" textlink="">
      <xdr:nvSpPr>
        <xdr:cNvPr id="2" name="正方形/長方形 1"/>
        <xdr:cNvSpPr/>
      </xdr:nvSpPr>
      <xdr:spPr>
        <a:xfrm>
          <a:off x="6781165" y="38100"/>
          <a:ext cx="823595" cy="334010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chemeClr val="tx1"/>
              </a:solidFill>
            </a:rPr>
            <a:t>別　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F31"/>
  <sheetViews>
    <sheetView tabSelected="1" workbookViewId="0">
      <selection activeCell="B8" sqref="B8"/>
    </sheetView>
  </sheetViews>
  <sheetFormatPr defaultRowHeight="13.5"/>
  <cols>
    <col min="1" max="1" width="26.5" customWidth="1"/>
    <col min="2" max="3" width="12.25" customWidth="1"/>
    <col min="4" max="4" width="16" customWidth="1"/>
    <col min="5" max="5" width="14" bestFit="1" customWidth="1"/>
    <col min="6" max="6" width="20.5" customWidth="1"/>
  </cols>
  <sheetData>
    <row r="2" spans="1:6" ht="22.5" customHeight="1">
      <c r="A2" s="2" t="s">
        <v>22</v>
      </c>
      <c r="B2" s="13"/>
      <c r="C2" s="13"/>
      <c r="D2" s="13"/>
      <c r="E2" s="13"/>
      <c r="F2" s="13"/>
    </row>
    <row r="3" spans="1:6" ht="6" customHeight="1">
      <c r="A3" s="2"/>
      <c r="B3" s="13"/>
      <c r="C3" s="13"/>
      <c r="D3" s="13"/>
      <c r="E3" s="13"/>
      <c r="F3" s="13"/>
    </row>
    <row r="4" spans="1:6">
      <c r="A4" s="3" t="s">
        <v>6</v>
      </c>
      <c r="B4" s="14"/>
      <c r="C4" s="20"/>
    </row>
    <row r="5" spans="1:6" ht="14.25">
      <c r="A5" s="4"/>
    </row>
    <row r="6" spans="1:6" ht="14.25">
      <c r="A6" s="5" t="s">
        <v>0</v>
      </c>
      <c r="B6" s="15"/>
      <c r="C6" s="15" t="s">
        <v>2</v>
      </c>
      <c r="D6" s="15"/>
      <c r="E6" s="15" t="s">
        <v>16</v>
      </c>
      <c r="F6" s="15"/>
    </row>
    <row r="7" spans="1:6" ht="39.4" customHeight="1">
      <c r="A7" s="6" t="s">
        <v>8</v>
      </c>
      <c r="B7" s="16"/>
      <c r="C7" s="19" t="s">
        <v>18</v>
      </c>
      <c r="D7" s="19">
        <f>B7+B8+B9</f>
        <v>0</v>
      </c>
      <c r="E7" s="19" t="s">
        <v>13</v>
      </c>
      <c r="F7" s="32">
        <f>D7+D8+D9+D11</f>
        <v>0</v>
      </c>
    </row>
    <row r="8" spans="1:6" ht="39">
      <c r="A8" s="6" t="s">
        <v>5</v>
      </c>
      <c r="B8" s="16"/>
      <c r="C8" s="21" t="s">
        <v>3</v>
      </c>
      <c r="D8" s="24">
        <f>0.75*B11</f>
        <v>0</v>
      </c>
      <c r="E8" s="27" t="s">
        <v>21</v>
      </c>
      <c r="F8" s="33">
        <f>F7</f>
        <v>0</v>
      </c>
    </row>
    <row r="9" spans="1:6" ht="19.899999999999999" customHeight="1">
      <c r="A9" s="7" t="s">
        <v>11</v>
      </c>
      <c r="B9" s="17"/>
      <c r="C9" s="22" t="s">
        <v>19</v>
      </c>
      <c r="D9" s="22">
        <f>0.5*B12</f>
        <v>0</v>
      </c>
      <c r="E9" s="28"/>
      <c r="F9" s="34"/>
    </row>
    <row r="10" spans="1:6" ht="19.899999999999999" customHeight="1">
      <c r="A10" s="8"/>
      <c r="B10" s="18"/>
      <c r="C10" s="23"/>
      <c r="D10" s="23"/>
      <c r="E10" s="29"/>
      <c r="F10" s="35"/>
    </row>
    <row r="11" spans="1:6" ht="30.75" customHeight="1">
      <c r="A11" s="9" t="s">
        <v>12</v>
      </c>
      <c r="B11" s="16"/>
      <c r="C11" s="19" t="s">
        <v>20</v>
      </c>
      <c r="D11" s="19">
        <f>-B13+B14</f>
        <v>0</v>
      </c>
      <c r="E11" s="19"/>
      <c r="F11" s="36"/>
    </row>
    <row r="12" spans="1:6" ht="33.4" customHeight="1">
      <c r="A12" s="6" t="s">
        <v>14</v>
      </c>
      <c r="B12" s="16"/>
      <c r="C12" s="19"/>
      <c r="D12" s="19"/>
      <c r="E12" s="19"/>
      <c r="F12" s="36"/>
    </row>
    <row r="13" spans="1:6" ht="33.4" customHeight="1">
      <c r="A13" s="6" t="s">
        <v>9</v>
      </c>
      <c r="B13" s="16"/>
      <c r="C13" s="19"/>
      <c r="D13" s="19"/>
      <c r="E13" s="19"/>
      <c r="F13" s="36"/>
    </row>
    <row r="14" spans="1:6" ht="33.4" customHeight="1">
      <c r="A14" s="6" t="s">
        <v>15</v>
      </c>
      <c r="B14" s="19">
        <f>0.7*B7+0.9*(B8+B9+B11+B12)</f>
        <v>0</v>
      </c>
      <c r="C14" s="19"/>
      <c r="D14" s="19"/>
      <c r="E14" s="19"/>
      <c r="F14" s="36"/>
    </row>
    <row r="15" spans="1:6" ht="27.95" customHeight="1">
      <c r="A15" s="10" t="s">
        <v>10</v>
      </c>
      <c r="B15" s="10"/>
      <c r="C15" s="10"/>
      <c r="D15" s="10"/>
      <c r="E15" s="10"/>
      <c r="F15" s="10"/>
    </row>
    <row r="16" spans="1:6" ht="18.2" customHeight="1">
      <c r="A16" s="11" t="s">
        <v>1</v>
      </c>
      <c r="B16" s="11"/>
      <c r="C16" s="11"/>
      <c r="D16" s="11"/>
      <c r="E16" s="11"/>
      <c r="F16" s="11"/>
    </row>
    <row r="17" spans="1:6" ht="18.2" customHeight="1">
      <c r="A17" s="11"/>
      <c r="B17" s="11"/>
      <c r="C17" s="11"/>
      <c r="D17" s="11"/>
      <c r="E17" s="11"/>
      <c r="F17" s="11"/>
    </row>
    <row r="18" spans="1:6" ht="14.25">
      <c r="A18" s="12" t="s">
        <v>17</v>
      </c>
      <c r="B18" s="12"/>
      <c r="C18" s="12"/>
      <c r="D18" s="12"/>
      <c r="E18" s="12"/>
      <c r="F18" s="12"/>
    </row>
    <row r="19" spans="1:6" s="1" customFormat="1" ht="14.25">
      <c r="A19" s="5" t="s">
        <v>0</v>
      </c>
      <c r="B19" s="15"/>
      <c r="C19" s="15" t="s">
        <v>2</v>
      </c>
      <c r="D19" s="15"/>
      <c r="E19" s="15" t="s">
        <v>16</v>
      </c>
      <c r="F19" s="15"/>
    </row>
    <row r="20" spans="1:6" ht="35.85" customHeight="1">
      <c r="A20" s="6" t="s">
        <v>8</v>
      </c>
      <c r="B20" s="16">
        <v>80</v>
      </c>
      <c r="C20" s="19" t="s">
        <v>18</v>
      </c>
      <c r="D20" s="19">
        <f>B20+B21+B22</f>
        <v>90</v>
      </c>
      <c r="E20" s="19" t="s">
        <v>13</v>
      </c>
      <c r="F20" s="32">
        <f>D20+D21+D22+D24</f>
        <v>94</v>
      </c>
    </row>
    <row r="21" spans="1:6" ht="39">
      <c r="A21" s="6" t="s">
        <v>5</v>
      </c>
      <c r="B21" s="16">
        <v>10</v>
      </c>
      <c r="C21" s="21" t="s">
        <v>3</v>
      </c>
      <c r="D21" s="24">
        <f>0.75*B24</f>
        <v>0</v>
      </c>
      <c r="E21" s="27" t="s">
        <v>21</v>
      </c>
      <c r="F21" s="33">
        <f>F20</f>
        <v>94</v>
      </c>
    </row>
    <row r="22" spans="1:6" ht="19.149999999999999" customHeight="1">
      <c r="A22" s="7" t="s">
        <v>11</v>
      </c>
      <c r="B22" s="17"/>
      <c r="C22" s="22" t="s">
        <v>19</v>
      </c>
      <c r="D22" s="22">
        <f>0.5*B25</f>
        <v>5</v>
      </c>
      <c r="E22" s="28"/>
      <c r="F22" s="34"/>
    </row>
    <row r="23" spans="1:6" ht="19.149999999999999" customHeight="1">
      <c r="A23" s="8"/>
      <c r="B23" s="18"/>
      <c r="C23" s="23"/>
      <c r="D23" s="23"/>
      <c r="E23" s="29"/>
      <c r="F23" s="35"/>
    </row>
    <row r="24" spans="1:6" ht="30.6" customHeight="1">
      <c r="A24" s="9" t="s">
        <v>12</v>
      </c>
      <c r="B24" s="16"/>
      <c r="C24" s="19" t="s">
        <v>20</v>
      </c>
      <c r="D24" s="19">
        <f>-B26+B27</f>
        <v>-1</v>
      </c>
      <c r="E24" s="19"/>
      <c r="F24" s="36"/>
    </row>
    <row r="25" spans="1:6" ht="30.6" customHeight="1">
      <c r="A25" s="6" t="s">
        <v>14</v>
      </c>
      <c r="B25" s="16">
        <v>10</v>
      </c>
      <c r="C25" s="19"/>
      <c r="D25" s="19"/>
      <c r="E25" s="19"/>
      <c r="F25" s="36"/>
    </row>
    <row r="26" spans="1:6" ht="30.6" customHeight="1">
      <c r="A26" s="6" t="s">
        <v>9</v>
      </c>
      <c r="B26" s="16">
        <v>75</v>
      </c>
      <c r="C26" s="19"/>
      <c r="D26" s="19"/>
      <c r="E26" s="19"/>
      <c r="F26" s="36"/>
    </row>
    <row r="27" spans="1:6" ht="30.6" customHeight="1">
      <c r="A27" s="6" t="s">
        <v>15</v>
      </c>
      <c r="B27" s="19">
        <f>0.7*B20+0.9*(B21+B22+B24+B25)</f>
        <v>74</v>
      </c>
      <c r="C27" s="19"/>
      <c r="D27" s="19"/>
      <c r="E27" s="19"/>
      <c r="F27" s="36"/>
    </row>
    <row r="28" spans="1:6">
      <c r="A28" s="4"/>
    </row>
    <row r="29" spans="1:6">
      <c r="A29" s="4"/>
    </row>
    <row r="30" spans="1:6" ht="25.5">
      <c r="D30" s="25" t="s">
        <v>4</v>
      </c>
      <c r="E30" s="30"/>
      <c r="F30" s="30"/>
    </row>
    <row r="31" spans="1:6" ht="25.5">
      <c r="D31" s="26" t="s">
        <v>7</v>
      </c>
      <c r="E31" s="31"/>
      <c r="F31" s="31"/>
    </row>
  </sheetData>
  <mergeCells count="19">
    <mergeCell ref="A2:F2"/>
    <mergeCell ref="A4:B4"/>
    <mergeCell ref="A15:F15"/>
    <mergeCell ref="A16:F16"/>
    <mergeCell ref="A18:F18"/>
    <mergeCell ref="E30:F30"/>
    <mergeCell ref="E31:F31"/>
    <mergeCell ref="A9:A10"/>
    <mergeCell ref="B9:B10"/>
    <mergeCell ref="C9:C10"/>
    <mergeCell ref="D9:D10"/>
    <mergeCell ref="E9:E10"/>
    <mergeCell ref="F9:F10"/>
    <mergeCell ref="A22:A23"/>
    <mergeCell ref="B22:B23"/>
    <mergeCell ref="C22:C23"/>
    <mergeCell ref="D22:D23"/>
    <mergeCell ref="E22:E23"/>
    <mergeCell ref="F22:F23"/>
  </mergeCells>
  <phoneticPr fontId="1"/>
  <pageMargins left="0.74803149606299213" right="0.74803149606299213" top="0.98425196850393704" bottom="0.98425196850393704" header="0.51181102362204722" footer="0.51181102362204722"/>
  <pageSetup paperSize="9" scale="93" fitToWidth="1" fitToHeight="1" orientation="portrait" usePrinterDefaults="1" r:id="rId1"/>
  <headerFooter alignWithMargins="0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広島県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広島県</dc:creator>
  <cp:lastModifiedBy>大上 晋司</cp:lastModifiedBy>
  <cp:lastPrinted>2020-02-07T06:46:38Z</cp:lastPrinted>
  <dcterms:created xsi:type="dcterms:W3CDTF">2009-03-04T07:22:23Z</dcterms:created>
  <dcterms:modified xsi:type="dcterms:W3CDTF">2026-02-06T00:41:40Z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5.0.4.0</vt:lpwstr>
      <vt:lpwstr>5.0.5.0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2026-02-06T00:41:40Z</vt:filetime>
  </property>
</Properties>
</file>