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590" windowHeight="8570" tabRatio="841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基幹相談支援Ｃ等!$A$4:$G$46</definedName>
    <definedName name="_xlnm._FilterDatabase" localSheetId="8" hidden="1">居宅介護支援事業所等!$A$4:$F$4</definedName>
    <definedName name="_xlnm._FilterDatabase" localSheetId="4" hidden="1">歯科医療機関!$A$6:$T$82</definedName>
    <definedName name="_xlnm._FilterDatabase" localSheetId="7" hidden="1">地域包括支援C!$A$5:$J$14</definedName>
    <definedName name="_xlnm._FilterDatabase" localSheetId="2" hidden="1">病院・有床診療所!$A$6:$AN$6</definedName>
    <definedName name="_xlnm._FilterDatabase" localSheetId="6" hidden="1">訪問看護事業所!$A$6:$BA$6</definedName>
    <definedName name="_xlnm._FilterDatabase" localSheetId="3" hidden="1">無床診療所!$A$6:$AE$94</definedName>
    <definedName name="_xlnm._FilterDatabase" localSheetId="5" hidden="1">薬局!$A$6:$S$6</definedName>
    <definedName name="_xlnm.Print_Area" localSheetId="0">◆目次!$B$2:$O$26</definedName>
    <definedName name="_xlnm.Print_Area" localSheetId="9">基幹相談支援Ｃ等!$A$1:$G$46</definedName>
    <definedName name="_xlnm.Print_Area" localSheetId="8">居宅介護支援事業所等!$A$1:$G$175</definedName>
    <definedName name="_xlnm.Print_Area" localSheetId="4">歯科医療機関!$A$1:$X$83</definedName>
    <definedName name="_xlnm.Print_Area" localSheetId="7">地域包括支援C!$A$1:$J$15</definedName>
    <definedName name="_xlnm.Print_Area" localSheetId="2">病院・有床診療所!$A$1:$AN$33</definedName>
    <definedName name="_xlnm.Print_Area" localSheetId="6">訪問看護事業所!$A$1:$BA$25</definedName>
    <definedName name="_xlnm.Print_Area" localSheetId="3">無床診療所!$A$1:$AK$95</definedName>
    <definedName name="_xlnm.Print_Area" localSheetId="5">薬局!$A$1:$S$93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35" i="16" l="1"/>
  <c r="A36" i="16"/>
  <c r="A37" i="16"/>
  <c r="A38" i="16"/>
  <c r="A39" i="16"/>
  <c r="A40" i="16"/>
  <c r="A41" i="16"/>
  <c r="A42" i="16"/>
  <c r="A43" i="16"/>
  <c r="A44" i="16"/>
  <c r="A45" i="16"/>
  <c r="A46" i="16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6" l="1"/>
  <c r="A15" i="16" l="1"/>
  <c r="A17" i="16"/>
  <c r="A29" i="16"/>
  <c r="A10" i="16"/>
  <c r="A16" i="16"/>
  <c r="A19" i="16"/>
  <c r="A12" i="16"/>
  <c r="A25" i="16"/>
  <c r="A20" i="16"/>
  <c r="A32" i="16"/>
  <c r="A34" i="16"/>
  <c r="A30" i="16"/>
  <c r="A22" i="16"/>
  <c r="A23" i="16"/>
  <c r="A9" i="16"/>
  <c r="A8" i="16"/>
  <c r="A28" i="16"/>
  <c r="A26" i="16"/>
  <c r="A13" i="16"/>
  <c r="A5" i="16"/>
  <c r="A18" i="16"/>
  <c r="A11" i="16"/>
  <c r="A21" i="16"/>
  <c r="A33" i="16"/>
  <c r="A31" i="16"/>
  <c r="A24" i="16"/>
  <c r="A27" i="16"/>
  <c r="A14" i="16"/>
  <c r="A7" i="16"/>
  <c r="A5" i="17"/>
  <c r="A6" i="4" l="1"/>
  <c r="A7" i="4"/>
  <c r="A8" i="4"/>
  <c r="A9" i="4"/>
  <c r="A10" i="4"/>
  <c r="A11" i="4"/>
  <c r="A12" i="4"/>
  <c r="A13" i="4"/>
  <c r="A14" i="4"/>
  <c r="A4" i="11" l="1"/>
  <c r="A5" i="11"/>
  <c r="A6" i="11"/>
</calcChain>
</file>

<file path=xl/sharedStrings.xml><?xml version="1.0" encoding="utf-8"?>
<sst xmlns="http://schemas.openxmlformats.org/spreadsheetml/2006/main" count="6248" uniqueCount="1706">
  <si>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</si>
  <si>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</si>
  <si>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</si>
  <si>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</si>
  <si>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</si>
  <si>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</si>
  <si>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</si>
  <si>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</si>
  <si>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</si>
  <si>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</si>
  <si>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所在地</t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</si>
  <si>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</si>
  <si>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</si>
  <si>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</si>
  <si>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</si>
  <si>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</si>
  <si>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</si>
  <si>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</si>
  <si>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</si>
  <si>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</si>
  <si>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</si>
  <si>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</si>
  <si>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</si>
  <si>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</si>
  <si>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</si>
  <si>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</si>
  <si>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</si>
  <si>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</si>
  <si>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</si>
  <si>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</si>
  <si>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</si>
  <si>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</si>
  <si>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</si>
  <si>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</si>
  <si>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</si>
  <si>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</si>
  <si>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</si>
  <si>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</si>
  <si>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</si>
  <si>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</si>
  <si>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</si>
  <si>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</si>
  <si>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</si>
  <si>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</si>
  <si>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</si>
  <si>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</si>
  <si>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</si>
  <si>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</si>
  <si>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</si>
  <si>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</si>
  <si>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</si>
  <si>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呉市</t>
  </si>
  <si>
    <t>呉市音戸町高須三丁目７番１５号</t>
  </si>
  <si>
    <t>呉市朝日町１９番１９号</t>
  </si>
  <si>
    <t>呉市広本町一丁目５番２８号</t>
  </si>
  <si>
    <t>0823-70-2080</t>
  </si>
  <si>
    <t>呉市</t>
    <rPh sb="0" eb="2">
      <t>クレシ</t>
    </rPh>
    <phoneticPr fontId="7"/>
  </si>
  <si>
    <t>〃</t>
    <phoneticPr fontId="6"/>
  </si>
  <si>
    <t>江田島市</t>
    <rPh sb="0" eb="3">
      <t>エタジマ</t>
    </rPh>
    <rPh sb="3" eb="4">
      <t>シ</t>
    </rPh>
    <phoneticPr fontId="7"/>
  </si>
  <si>
    <t>737-0861</t>
  </si>
  <si>
    <t>737-0903</t>
  </si>
  <si>
    <t>737-0112</t>
  </si>
  <si>
    <t>737-1215</t>
  </si>
  <si>
    <t>江田島市</t>
  </si>
  <si>
    <t>呉市倉橋町７３８２－２</t>
  </si>
  <si>
    <t>呉市阿賀北一丁目１４番１５号</t>
  </si>
  <si>
    <t>呉市阿賀北５－１５－３</t>
  </si>
  <si>
    <t>呉市三条２－１－１３</t>
  </si>
  <si>
    <t>大矢整形外科病院</t>
  </si>
  <si>
    <t>呉市中央４丁目４番５号</t>
  </si>
  <si>
    <t>一般財団法人広島結核予防協会　住吉浜病院</t>
  </si>
  <si>
    <t>呉市下蒲刈町下島２４９８</t>
  </si>
  <si>
    <t>医療法人社団中川会　呉中通病院</t>
  </si>
  <si>
    <t>呉市中通１丁目３－８</t>
  </si>
  <si>
    <t>呉市郷原町２３７９番地４２</t>
  </si>
  <si>
    <t>医療法人社団　向日葵会　角医院</t>
  </si>
  <si>
    <t>呉市音戸町藤脇二丁目１９－３</t>
  </si>
  <si>
    <t>医療法人社団豊和会　豊田内科胃腸科</t>
  </si>
  <si>
    <t>呉市伏原一丁目８－１３</t>
  </si>
  <si>
    <t>医療法人社団　石井外科診療所</t>
  </si>
  <si>
    <t>呉市仁方西神町６番１３号</t>
  </si>
  <si>
    <t>医療法人社団仁風会　青木病院</t>
  </si>
  <si>
    <t>江田島市江田島町中央四丁目１７－１０</t>
  </si>
  <si>
    <t>島の病院おおたに</t>
  </si>
  <si>
    <t>江田島市能美町中町４７１１</t>
  </si>
  <si>
    <t>医療法人社団　めぐみ会　森藤医院</t>
  </si>
  <si>
    <t>江田島市江田島町切串２丁目１７－１０</t>
  </si>
  <si>
    <t>澤医院</t>
  </si>
  <si>
    <t>江田島市大柿町小古江６６８－２</t>
  </si>
  <si>
    <t>0823-56-0960</t>
  </si>
  <si>
    <t>0823-22-6868</t>
  </si>
  <si>
    <t>0823-70-3200</t>
  </si>
  <si>
    <t>0823-56-0508</t>
  </si>
  <si>
    <t>0823-42-1121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</si>
  <si>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</si>
  <si>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</si>
  <si>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</si>
  <si>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</si>
  <si>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矯正
歯科</t>
    <rPh sb="0" eb="2">
      <t>キョウセイ</t>
    </rPh>
    <rPh sb="3" eb="5">
      <t>シカ</t>
    </rPh>
    <phoneticPr fontId="7"/>
  </si>
  <si>
    <t>小児
歯科</t>
    <rPh sb="0" eb="2">
      <t>ショウニ</t>
    </rPh>
    <rPh sb="3" eb="5">
      <t>シカ</t>
    </rPh>
    <phoneticPr fontId="7"/>
  </si>
  <si>
    <t>口腔
外科</t>
    <rPh sb="0" eb="2">
      <t>コウクウ</t>
    </rPh>
    <rPh sb="3" eb="5">
      <t>ゲカ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</si>
  <si>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</si>
  <si>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</si>
  <si>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</si>
  <si>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</si>
  <si>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</si>
  <si>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</si>
  <si>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</si>
  <si>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</si>
  <si>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</si>
  <si>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江田島市　福祉保健部　高齢介護課</t>
    <rPh sb="0" eb="3">
      <t>エタジマ</t>
    </rPh>
    <rPh sb="3" eb="4">
      <t>シ</t>
    </rPh>
    <rPh sb="5" eb="7">
      <t>フクシ</t>
    </rPh>
    <rPh sb="7" eb="9">
      <t>ホケン</t>
    </rPh>
    <rPh sb="9" eb="10">
      <t>ブ</t>
    </rPh>
    <phoneticPr fontId="6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</si>
  <si>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</si>
  <si>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</si>
  <si>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</si>
  <si>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</si>
  <si>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</si>
  <si>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</si>
  <si>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</si>
  <si>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</si>
  <si>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</si>
  <si>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公益社団法人広島県看護協会</t>
  </si>
  <si>
    <t>ほほえみ株式会社</t>
  </si>
  <si>
    <t>株式会社ニチイ学館</t>
  </si>
  <si>
    <t>生活協同組合ひろしま</t>
  </si>
  <si>
    <t>社会福祉法人三篠会</t>
  </si>
  <si>
    <t>医療法人社団林医院</t>
  </si>
  <si>
    <t>居宅介護支援事業所はなみずき</t>
  </si>
  <si>
    <t>737-0003</t>
  </si>
  <si>
    <t>呉市阿賀中央七丁目６番１５号</t>
  </si>
  <si>
    <t>0823-76-6801</t>
  </si>
  <si>
    <t>呉芸南病院</t>
  </si>
  <si>
    <t>呉市阿賀中央六丁目７番２４号</t>
  </si>
  <si>
    <t>0823-72-1155</t>
  </si>
  <si>
    <t>平田　康彦</t>
  </si>
  <si>
    <t>元気居宅介護支援事業所</t>
  </si>
  <si>
    <t>737-0004</t>
  </si>
  <si>
    <t>呉市阿賀南五丁目２番１２号</t>
  </si>
  <si>
    <t>0823-76-3366</t>
  </si>
  <si>
    <t>有限会社礒本建設工業</t>
  </si>
  <si>
    <t>介護老人保健施設阿賀コスモス園</t>
  </si>
  <si>
    <t>呉市阿賀南三丁目７番１号</t>
  </si>
  <si>
    <t>0823-73-7300</t>
  </si>
  <si>
    <t>社会福祉法人白寿会</t>
  </si>
  <si>
    <t>阿賀コスモス園居宅介護支援事業所</t>
  </si>
  <si>
    <t>737-0001</t>
  </si>
  <si>
    <t>社会福祉法人愛栄会</t>
  </si>
  <si>
    <t>医療法人緑風会介護老人保健施設なごみ</t>
  </si>
  <si>
    <t>0823-74-7531</t>
  </si>
  <si>
    <t>医療法人緑風会</t>
  </si>
  <si>
    <t>ほうゆう居宅介護支援事業所</t>
  </si>
  <si>
    <t>0823-70-0335</t>
  </si>
  <si>
    <t>呉市阿賀北三丁目４番１１号</t>
  </si>
  <si>
    <t>0823-72-3030</t>
  </si>
  <si>
    <t>医療法人社団有信会</t>
  </si>
  <si>
    <t>「呉記念」居宅介護支援事業所</t>
  </si>
  <si>
    <t>介護老人保健施設あおやま</t>
  </si>
  <si>
    <t>呉市阿賀北六丁目１５番３０号</t>
  </si>
  <si>
    <t>0823-76-3311</t>
  </si>
  <si>
    <t>医療法人せいざん</t>
  </si>
  <si>
    <t>介護老人保健施設ユニットあおやま</t>
  </si>
  <si>
    <t>介護老人保健施設葵の園・安浦</t>
  </si>
  <si>
    <t>737-2512</t>
  </si>
  <si>
    <t>呉市安浦町安登西五丁目１１番１９号</t>
  </si>
  <si>
    <t>0823-84-0006</t>
  </si>
  <si>
    <t>葵の園・安浦居宅介護支援事業所</t>
  </si>
  <si>
    <t>医療法人ほほえみ会</t>
  </si>
  <si>
    <t>医療法人社団和恒会</t>
  </si>
  <si>
    <t>特別養護老人ホーム春香園</t>
  </si>
  <si>
    <t>737-2518</t>
  </si>
  <si>
    <t>呉市安浦町内海北一丁目２番４２号</t>
  </si>
  <si>
    <t>0823-84-3118</t>
  </si>
  <si>
    <t>社会福祉法人広島順道会</t>
  </si>
  <si>
    <t>春香園ショート</t>
  </si>
  <si>
    <t>呉市社会福祉協議会川尻安浦居宅介護支援事業所</t>
  </si>
  <si>
    <t>呉市安浦町内海北一丁目７番２号</t>
  </si>
  <si>
    <t>0823-84-5460</t>
  </si>
  <si>
    <t>社会福祉法人呉市社会福祉協議会</t>
  </si>
  <si>
    <t>しゅんかえん居宅介護支援センター</t>
  </si>
  <si>
    <t>呉市安浦町内海北二丁目４番２４号</t>
  </si>
  <si>
    <t>0823-84-7500</t>
  </si>
  <si>
    <t>医療法人社団たつき会菅田医院居宅介護支援事業所さつき</t>
  </si>
  <si>
    <t>呉市安浦町内海北六丁目３番２０号</t>
  </si>
  <si>
    <t>0823-70-6678</t>
  </si>
  <si>
    <t>医療法人社団たつき会菅田医院</t>
  </si>
  <si>
    <t>737-1206</t>
  </si>
  <si>
    <t>老人保健施設さざなみ苑</t>
  </si>
  <si>
    <t>0823-50-0688</t>
  </si>
  <si>
    <t>呉さざなみ苑居宅介護支援事業所</t>
  </si>
  <si>
    <t>0823-50-0677</t>
  </si>
  <si>
    <t>医療法人社団仁井谷医院</t>
  </si>
  <si>
    <t>737-1214</t>
  </si>
  <si>
    <t>呉市音戸町藤脇二丁目１９番３号</t>
  </si>
  <si>
    <t>医療法人社団向日葵会</t>
  </si>
  <si>
    <t>角医院居宅介護支援事業所</t>
  </si>
  <si>
    <t>株式会社くれせん</t>
  </si>
  <si>
    <t>737-1207</t>
  </si>
  <si>
    <t>特定非営利活動法人結いの会</t>
  </si>
  <si>
    <t>特定非営利活動法人結いの会居宅介護支援事業所</t>
  </si>
  <si>
    <t>呉市音戸町波多見六丁目４番３号</t>
  </si>
  <si>
    <t>0823-50-0114</t>
  </si>
  <si>
    <t>特別養護老人ホームあかさき園</t>
  </si>
  <si>
    <t>737-1211</t>
  </si>
  <si>
    <t>呉市音戸町畑一丁目２－５１</t>
  </si>
  <si>
    <t>0823-56-2555</t>
  </si>
  <si>
    <t>地域密着型ユニット型特別養護老人ホームあかさき園</t>
  </si>
  <si>
    <t>呉市音戸町畑一丁目２番５１号</t>
  </si>
  <si>
    <t>あかさき園居宅介護支援事業所</t>
  </si>
  <si>
    <t>あかさき園短期入所生活介護事業所</t>
  </si>
  <si>
    <t>737-1212</t>
  </si>
  <si>
    <t>呉市音戸町有清一丁目６番１号</t>
  </si>
  <si>
    <t>居宅介護支援事業所ホームエイド音戸</t>
  </si>
  <si>
    <t>0823-56-2233</t>
  </si>
  <si>
    <t>737-0303</t>
  </si>
  <si>
    <t>一般財団法人広島結核予防協会</t>
  </si>
  <si>
    <t>呉市下蒲刈町下島小地蔵２４９８番地</t>
  </si>
  <si>
    <t>居宅介護支援事業所住吉浜</t>
  </si>
  <si>
    <t>0823-65-2373</t>
  </si>
  <si>
    <t>737-0403</t>
  </si>
  <si>
    <t>0823-66-1165</t>
  </si>
  <si>
    <t>呉市社会福祉協議会蒲刈居宅介護支援事業所</t>
  </si>
  <si>
    <t>呉市蒲刈町田戸２３０８番地１</t>
  </si>
  <si>
    <t>737-0853</t>
  </si>
  <si>
    <t>0823-31-0100</t>
  </si>
  <si>
    <t>医療法人興祉会</t>
  </si>
  <si>
    <t>もも居宅介護支援事業所</t>
  </si>
  <si>
    <t>呉市吉浦中町一丁目４番１号１階</t>
  </si>
  <si>
    <t>社会福祉法人かるが会</t>
  </si>
  <si>
    <t>社会福祉法人呉同済義会</t>
  </si>
  <si>
    <t>737-0161</t>
  </si>
  <si>
    <t>「呉記念」居宅介護支援事業所・郷原</t>
  </si>
  <si>
    <t>老人保健施設あすらや荘</t>
  </si>
  <si>
    <t>呉市郷原町２３８０番地</t>
  </si>
  <si>
    <t>0823-77-0949</t>
  </si>
  <si>
    <t>居宅介護支援事業所あすらや荘</t>
  </si>
  <si>
    <t>短期入所生活介護事業所あすらや荘</t>
  </si>
  <si>
    <t>特別養護老人ホームあすらや荘</t>
  </si>
  <si>
    <t>特別養護老人ホームのろさん</t>
  </si>
  <si>
    <t>0823-77-2277</t>
  </si>
  <si>
    <t>社会福祉法人広島岳心会</t>
  </si>
  <si>
    <t>短期入所事業所のろさん</t>
  </si>
  <si>
    <t>0823-77-1558</t>
  </si>
  <si>
    <t>社会福祉法人朋輝福祉会</t>
  </si>
  <si>
    <t>居宅介護支援事業所郷原の里</t>
  </si>
  <si>
    <t>特別養護老人ホーム郷原の里</t>
  </si>
  <si>
    <t>ショートステイ郷原の里</t>
  </si>
  <si>
    <t>呉清光園短期入所生活介護事業所</t>
  </si>
  <si>
    <t>737-0012</t>
  </si>
  <si>
    <t>呉市警固屋一丁目１７番１５号</t>
  </si>
  <si>
    <t>0823-28-0901</t>
  </si>
  <si>
    <t>常楽園居宅介護支援事業所</t>
  </si>
  <si>
    <t>呉市警固屋九丁目１－１</t>
  </si>
  <si>
    <t>0823-28-0555</t>
  </si>
  <si>
    <t>特別養護老人ホーム常楽園</t>
  </si>
  <si>
    <t>0823-28-0370</t>
  </si>
  <si>
    <t>呉市警固屋九丁目１番１号</t>
  </si>
  <si>
    <t>常楽園短期入所生活介護事業所</t>
  </si>
  <si>
    <t>737-0142</t>
  </si>
  <si>
    <t>呉市広駅前二丁目７番３８号</t>
  </si>
  <si>
    <t>居宅介護支援事業所はるかぜ</t>
  </si>
  <si>
    <t>0823-76-6670</t>
  </si>
  <si>
    <t>737-0113</t>
  </si>
  <si>
    <t>呉市広古新開一丁目１０番５４号</t>
  </si>
  <si>
    <t>有限会社スイートケアサポートゆうらいふ</t>
  </si>
  <si>
    <t>ゆうらいふ居宅介護支援事業所</t>
  </si>
  <si>
    <t>0823-73-3038</t>
  </si>
  <si>
    <t>大宇根内科呼吸器科クリニック居宅介護支援事業所</t>
  </si>
  <si>
    <t>呉市広古新開一丁目１番３１号</t>
  </si>
  <si>
    <t>0823-76-2201</t>
  </si>
  <si>
    <t>医療法人晃全会</t>
  </si>
  <si>
    <t>呉市広古新開四丁目２番１４号</t>
  </si>
  <si>
    <t>有限会社第一介護サービス</t>
  </si>
  <si>
    <t>第一介護居宅介護支援事業所</t>
  </si>
  <si>
    <t>0823-74-7574</t>
  </si>
  <si>
    <t>呉市広古新開八丁目２５番６号</t>
  </si>
  <si>
    <t>ほほえみ広居宅介護支援事業所</t>
  </si>
  <si>
    <t>0823-76-4005</t>
  </si>
  <si>
    <t>737-0134</t>
  </si>
  <si>
    <t>呉市広多賀谷二丁目５番４８号</t>
  </si>
  <si>
    <t>生協ひろしま居宅介護支援事業所・呉</t>
  </si>
  <si>
    <t>0823-70-0250</t>
  </si>
  <si>
    <t>居宅介護支援事業所隠居屋</t>
  </si>
  <si>
    <t>737-0111</t>
  </si>
  <si>
    <t>呉市広大広二丁目７番１０号</t>
  </si>
  <si>
    <t>0823-76-6867</t>
  </si>
  <si>
    <t>株式会社ユアパートナーズ</t>
  </si>
  <si>
    <t>737-0141</t>
  </si>
  <si>
    <t>呉市広大新開一丁目３番２４号</t>
  </si>
  <si>
    <t>株式会社西日本電工社</t>
  </si>
  <si>
    <t>ショートステイめぐみ園広</t>
  </si>
  <si>
    <t>0823-36-7652</t>
  </si>
  <si>
    <t>呉市広大新開二丁目３番３号</t>
  </si>
  <si>
    <t>広島県看護協会居宅介護支援事業所「そよかぜ」</t>
  </si>
  <si>
    <t>0823-76-5165</t>
  </si>
  <si>
    <t>呉市広町字中横路２４４５番地</t>
  </si>
  <si>
    <t>0823-71-6776</t>
  </si>
  <si>
    <t>延寿荘短期入所生活介護事業所</t>
  </si>
  <si>
    <t>特別養護老人ホーム延寿荘</t>
  </si>
  <si>
    <t>成寿園居宅介護支援事業所</t>
  </si>
  <si>
    <t>737-0143</t>
  </si>
  <si>
    <t>呉市広町字白石免田１３０１０番地</t>
  </si>
  <si>
    <t>0823-75-1717</t>
  </si>
  <si>
    <t>社会福祉法人成寿会</t>
  </si>
  <si>
    <t>特別養護老人ホーム成寿園</t>
  </si>
  <si>
    <t>737-0115</t>
  </si>
  <si>
    <t>0823-71-8500</t>
  </si>
  <si>
    <t>成寿園短期入所生活介護事業所</t>
  </si>
  <si>
    <t>老人保健施設成寿園</t>
  </si>
  <si>
    <t>0823-71-7171</t>
  </si>
  <si>
    <t>老人保健施設成寿園ユニット</t>
  </si>
  <si>
    <t>呉市広町字白石免田１３０１２番地</t>
  </si>
  <si>
    <t>737-0144</t>
  </si>
  <si>
    <t>呉市広白岳二丁目１１番１７号</t>
  </si>
  <si>
    <t>居宅介護支援事業所ヒロ</t>
  </si>
  <si>
    <t>0823-75-2400</t>
  </si>
  <si>
    <t>介護老人保健施設パナケイア</t>
  </si>
  <si>
    <t>呉市広白石四丁目７番２２号</t>
  </si>
  <si>
    <t>0823-70-0556</t>
  </si>
  <si>
    <t>居宅介護支援事業所ふたば</t>
  </si>
  <si>
    <t>0823-70-0559</t>
  </si>
  <si>
    <t>短期入所生活介護事業所ふたばの里</t>
  </si>
  <si>
    <t>0823-70-0566</t>
  </si>
  <si>
    <t>737-0125</t>
  </si>
  <si>
    <t>ハートパートナー有限会社</t>
  </si>
  <si>
    <t>居宅介護支援事業所こころ</t>
  </si>
  <si>
    <t>0823-76-5535</t>
  </si>
  <si>
    <t>呉市広本町一丁目７番４０号</t>
  </si>
  <si>
    <t>有限会社ラスター</t>
  </si>
  <si>
    <t>居宅介護支援事業所てのひら</t>
  </si>
  <si>
    <t>0823-36-7288</t>
  </si>
  <si>
    <t>737-0821</t>
  </si>
  <si>
    <t>呉市三条一丁目２番５－１０１号</t>
  </si>
  <si>
    <t>株式会社ヘルパーステーション愛</t>
  </si>
  <si>
    <t>愛　居宅介護支援事業所</t>
  </si>
  <si>
    <t>0823-22-7077</t>
  </si>
  <si>
    <t>呉市三条一丁目３番１４号</t>
  </si>
  <si>
    <t>0823-23-0303</t>
  </si>
  <si>
    <t>医療法人社団中川会</t>
  </si>
  <si>
    <t>老人短期入所施設かるが</t>
  </si>
  <si>
    <t>737-0862</t>
  </si>
  <si>
    <t>呉市狩留賀町３番１６号</t>
  </si>
  <si>
    <t>0823-20-3601</t>
  </si>
  <si>
    <t>特別養護老人ホームかるが</t>
  </si>
  <si>
    <t>老人居宅介護支援事業所かるが</t>
  </si>
  <si>
    <t>0823-20-3604</t>
  </si>
  <si>
    <t>特定非営利活動法人芸南たすけあい</t>
  </si>
  <si>
    <t>呉市焼山西三丁目１７番９号</t>
  </si>
  <si>
    <t>広島県看護協会居宅介護支援事業所「ひかり」</t>
  </si>
  <si>
    <t>0823-30-5061</t>
  </si>
  <si>
    <t>おかげさま居宅介護支援事業所</t>
  </si>
  <si>
    <t>737-0913</t>
  </si>
  <si>
    <t>呉市焼山泉ケ丘一丁目２番１４号</t>
  </si>
  <si>
    <t>0823-30-6550</t>
  </si>
  <si>
    <t>株式会社おかげさま</t>
  </si>
  <si>
    <t>737-0935</t>
  </si>
  <si>
    <t>温養院居宅介護支援事業所</t>
  </si>
  <si>
    <t>呉市焼山中央六丁目６－１３</t>
  </si>
  <si>
    <t>0823-34-5656</t>
  </si>
  <si>
    <t>呉市焼山中央六丁目６番１３号</t>
  </si>
  <si>
    <t>温養院短期入所生活介護事業所</t>
  </si>
  <si>
    <t>特別養護老人ホーム温養院</t>
  </si>
  <si>
    <t>居宅介護支援事業所後楽荘</t>
  </si>
  <si>
    <t>737-0904</t>
  </si>
  <si>
    <t>呉市焼山町字打田６２３番</t>
  </si>
  <si>
    <t>0823-1388</t>
  </si>
  <si>
    <t>社会福祉法人天寿会</t>
  </si>
  <si>
    <t>0823-34-1388</t>
  </si>
  <si>
    <t>短期入所生活介護事業所後楽荘</t>
  </si>
  <si>
    <t>特別養護老人ホーム後楽荘</t>
  </si>
  <si>
    <t>ケアマネセンターおおはた有限会社</t>
  </si>
  <si>
    <t>737-0924</t>
  </si>
  <si>
    <t>呉市焼山南一丁目２－５</t>
  </si>
  <si>
    <t>0823-33-6821</t>
  </si>
  <si>
    <t>老人保健施設コスモス園</t>
  </si>
  <si>
    <t>737-0911</t>
  </si>
  <si>
    <t>呉市焼山北三丁目１７１番地４</t>
  </si>
  <si>
    <t>0823-34-4000</t>
  </si>
  <si>
    <t>老人保健施設コスモス園居宅介護支援事業所</t>
  </si>
  <si>
    <t>コスモス園居宅介護支援事業所</t>
  </si>
  <si>
    <t>呉市焼山北三丁目２１番５号</t>
  </si>
  <si>
    <t>0823-34-4001</t>
  </si>
  <si>
    <t>0823-33-8000</t>
  </si>
  <si>
    <t>コスモス園短期入所生活介護事業所</t>
  </si>
  <si>
    <t>特別養護老人ホームコスモス園</t>
  </si>
  <si>
    <t>737-0912</t>
  </si>
  <si>
    <t>光電産業株式会社</t>
  </si>
  <si>
    <t>呉市焼山本庄四丁目２番１号</t>
  </si>
  <si>
    <t>居宅介護支援事業所（夢）</t>
  </si>
  <si>
    <t>0823-34-0618</t>
  </si>
  <si>
    <t>737-0154</t>
  </si>
  <si>
    <t>大和の故郷居宅介護支援事業所</t>
  </si>
  <si>
    <t>呉市仁方桟橋通1511番地24</t>
  </si>
  <si>
    <t>737-0157</t>
  </si>
  <si>
    <t>呉市仁方町戸田４４０７番地</t>
  </si>
  <si>
    <t>0823-70-2222</t>
  </si>
  <si>
    <t>短期入所生活介護事業所仁方</t>
  </si>
  <si>
    <t>特別養護老人ホーム仁方</t>
  </si>
  <si>
    <t>737-0811</t>
  </si>
  <si>
    <t>0823-29-1717</t>
  </si>
  <si>
    <t>介護老人保健施設呉中央コスモス園</t>
  </si>
  <si>
    <t>呉市西中央三丁目６番７号</t>
  </si>
  <si>
    <t>0823-32-7100</t>
  </si>
  <si>
    <t>呉中央コスモス園居宅介護支援事業所</t>
  </si>
  <si>
    <t>特定非営利活動法人芸南たすけあい居宅介護支援事業所</t>
  </si>
  <si>
    <t>呉市西中央二丁目２番２３号坂本ビル３０１号</t>
  </si>
  <si>
    <t>ケアプランわかば</t>
  </si>
  <si>
    <t>737-2601</t>
  </si>
  <si>
    <t>呉市川尻町原山一丁目５番４３号</t>
  </si>
  <si>
    <t>0823-87-5586</t>
  </si>
  <si>
    <t>株式会社わかば</t>
  </si>
  <si>
    <t>737-2603</t>
  </si>
  <si>
    <t>めぐみのうみ居宅介護支援事業所</t>
  </si>
  <si>
    <t>呉市川尻町西六丁目１０番１号</t>
  </si>
  <si>
    <t>0823-87-0285</t>
  </si>
  <si>
    <t>社会福祉法人福祉の森</t>
  </si>
  <si>
    <t>0823-87-0280</t>
  </si>
  <si>
    <t>恵の海短期入所生活介護事業所</t>
  </si>
  <si>
    <t>特別養護老人ホーム恵の海</t>
  </si>
  <si>
    <t>医療法人社団住吉医院</t>
  </si>
  <si>
    <t>737-2607</t>
  </si>
  <si>
    <t>呉市川尻町東一丁目１０番１３号</t>
  </si>
  <si>
    <t>0823-87-6123</t>
  </si>
  <si>
    <t>すずらん居宅介護支援事業所</t>
  </si>
  <si>
    <t>たちばな苑居宅介護支援事業所</t>
  </si>
  <si>
    <t>737-1315</t>
  </si>
  <si>
    <t>呉市倉橋町１４６４９番地</t>
  </si>
  <si>
    <t>0823-54-1771</t>
  </si>
  <si>
    <t>社会福祉法人たちばな福祉会</t>
  </si>
  <si>
    <t>737-1377</t>
  </si>
  <si>
    <t>たちばな苑短期入所生活介護事業所</t>
  </si>
  <si>
    <t>0823-54-1515</t>
  </si>
  <si>
    <t>特別養護老人ホームたちばな苑</t>
  </si>
  <si>
    <t>有限会社プレジデント</t>
  </si>
  <si>
    <t>みどり薬局居宅介護支援事業所</t>
  </si>
  <si>
    <t>ルネッサンス瀬戸内</t>
  </si>
  <si>
    <t>呉市倉橋町岳之下２６３８番地の３</t>
  </si>
  <si>
    <t>0823-50-3333</t>
  </si>
  <si>
    <t>737-0051</t>
  </si>
  <si>
    <t>呉市社会福祉協議会呉居宅介護支援事業所</t>
  </si>
  <si>
    <t>呉市中央五丁目１２番２１号</t>
  </si>
  <si>
    <t>0823-32-2441</t>
  </si>
  <si>
    <t>介護老人保健施設ほほえみ呉中央</t>
  </si>
  <si>
    <t>呉市中央五丁目１番６号</t>
  </si>
  <si>
    <t>0823-32-5678</t>
  </si>
  <si>
    <t>呉市中央三丁目１番２２号</t>
  </si>
  <si>
    <t>0823-32-6700</t>
  </si>
  <si>
    <t>居宅介護支援事業所すまいる</t>
  </si>
  <si>
    <t>ショートステイすまいる呉中央</t>
  </si>
  <si>
    <t>0823-27-5866</t>
  </si>
  <si>
    <t>介護老人保健施設メディケア・くれ</t>
  </si>
  <si>
    <t>呉市中央二丁目６番２０号</t>
  </si>
  <si>
    <t>0823-25-8100</t>
  </si>
  <si>
    <t>医療法人社団永楽会</t>
  </si>
  <si>
    <t>医療法人社団永楽会居宅介護支援事業所</t>
  </si>
  <si>
    <t>0823-25-1610</t>
  </si>
  <si>
    <t>737-0046</t>
  </si>
  <si>
    <t>呉市薬剤師会居宅介護支援事業所</t>
  </si>
  <si>
    <t>呉市中通一丁目４番２号</t>
  </si>
  <si>
    <t>0823-21-4695</t>
  </si>
  <si>
    <t>一般社団法人呉市薬剤師会</t>
  </si>
  <si>
    <t>呉市中通一丁目５番２５号</t>
  </si>
  <si>
    <t>医療法人エム・エム会</t>
  </si>
  <si>
    <t>マッターホルン居宅介護支援事業所</t>
  </si>
  <si>
    <t>0823-25-9006</t>
  </si>
  <si>
    <t>居宅介護支援事業所呉ベタニアホーム</t>
  </si>
  <si>
    <t>呉市中通四丁目９番１７号</t>
  </si>
  <si>
    <t>0823-25-1140</t>
  </si>
  <si>
    <t>社会福祉法人呉ハレルヤ会</t>
  </si>
  <si>
    <t>居宅介護支援事業所　アネモネ</t>
  </si>
  <si>
    <t>呉市中通二丁目１番２６-３０２号</t>
  </si>
  <si>
    <t>0823-27-5558</t>
  </si>
  <si>
    <t>737-0056</t>
  </si>
  <si>
    <t>一般社団法人呉市医師会</t>
  </si>
  <si>
    <t>呉市医師会居宅介護支援事業所</t>
  </si>
  <si>
    <t>0823-20-6302</t>
  </si>
  <si>
    <t>コスモス園天応居宅介護支援事業所</t>
  </si>
  <si>
    <t>737-0884</t>
  </si>
  <si>
    <t>呉市天応伝十原町１５番３号</t>
  </si>
  <si>
    <t>0823-38-0666</t>
  </si>
  <si>
    <t>737-0052</t>
  </si>
  <si>
    <t>呉市東中央二丁目８番１７号</t>
  </si>
  <si>
    <t>ショートステイめぐみ園</t>
  </si>
  <si>
    <t>0823-22-5157</t>
  </si>
  <si>
    <t>居宅介護支援事業所めぐみ園</t>
  </si>
  <si>
    <t>0823-27-8811</t>
  </si>
  <si>
    <t>栃ノ木荘居宅介護支援事業所</t>
  </si>
  <si>
    <t>737-0922</t>
  </si>
  <si>
    <t>呉市栃原町字中倉１５０番地２</t>
  </si>
  <si>
    <t>0823-34-2755</t>
  </si>
  <si>
    <t>社会福祉法人本城福祉会</t>
  </si>
  <si>
    <t>栃ノ木荘短期入所生活介護事業所</t>
  </si>
  <si>
    <t>特別養護老人ホーム栃ノ木荘</t>
  </si>
  <si>
    <t>734-0304</t>
  </si>
  <si>
    <t>呉市豊町久比字浜ノ崎１８３番１６</t>
  </si>
  <si>
    <t>ケアセンター成寿園豊</t>
  </si>
  <si>
    <t>0823-67-2004</t>
  </si>
  <si>
    <t>豊寿会居宅介護支援事業所</t>
  </si>
  <si>
    <t>734-0301</t>
  </si>
  <si>
    <t>呉市豊町大長６０００番地</t>
  </si>
  <si>
    <t>0823-66-3300</t>
  </si>
  <si>
    <t>社会福祉法人豊寿会</t>
  </si>
  <si>
    <t>豊寿園短期入所生活介護事業所</t>
  </si>
  <si>
    <t>特別養護老人ホーム豊寿園</t>
  </si>
  <si>
    <t>介護老人保健施設大浜</t>
  </si>
  <si>
    <t>734-0102</t>
  </si>
  <si>
    <t>呉市豊浜町大浜字深田４８２番地の１</t>
  </si>
  <si>
    <t>0823-67-1188</t>
  </si>
  <si>
    <t>737-0032</t>
  </si>
  <si>
    <t>サンキ・ウエルビィ　ケアプランセンター呉</t>
  </si>
  <si>
    <t>呉市本町９番８号イトウビル２F</t>
  </si>
  <si>
    <t>0823-32-3120</t>
  </si>
  <si>
    <t>737-0045</t>
  </si>
  <si>
    <t>特別養護老人ホーム呉本通コスモス園</t>
  </si>
  <si>
    <t>呉市本通四丁目８番１２－１０１号</t>
  </si>
  <si>
    <t>0823-32-1700</t>
  </si>
  <si>
    <t>呉本通コスモス園短期入所生活介護事業所</t>
  </si>
  <si>
    <t>ニチイケアセンター呉本通居宅介護支援事業所</t>
  </si>
  <si>
    <t>呉市本通四丁目９番７号　呉本通４丁目ビル３階</t>
  </si>
  <si>
    <t>0823-32-2708</t>
  </si>
  <si>
    <t>医療法人宗和会</t>
  </si>
  <si>
    <t>医療法人宗和会介護老人保健施設かがわ</t>
  </si>
  <si>
    <t>呉市本通二丁目８番１６号</t>
  </si>
  <si>
    <t>0823-22-3420</t>
  </si>
  <si>
    <t>737-0043</t>
  </si>
  <si>
    <t>呉市和庄登町２１番２０号</t>
  </si>
  <si>
    <t>0823-21-5611</t>
  </si>
  <si>
    <t>社会福祉法人光朔会</t>
  </si>
  <si>
    <t>737-2311</t>
  </si>
  <si>
    <t>江田島市沖美町岡大王字王の田２３３２－２</t>
  </si>
  <si>
    <t>0823-49-1000</t>
  </si>
  <si>
    <t>社会福祉法人まほろばの里沖美</t>
  </si>
  <si>
    <t>生活ショートステイまほろばの里沖美</t>
  </si>
  <si>
    <t>居宅介護支援事業所まほろばの里沖美</t>
  </si>
  <si>
    <t>単独型ショートステイまほろばの里沖美</t>
  </si>
  <si>
    <t>地域密着型特別養護老人ホームまほろばの里沖美　ユニット型</t>
  </si>
  <si>
    <t>737-2316</t>
  </si>
  <si>
    <t>株式会社ＳＫＤＹ</t>
  </si>
  <si>
    <t>さくら支援ステーション桜寿</t>
  </si>
  <si>
    <t>江田島市沖美町三吉２７７３番地２</t>
  </si>
  <si>
    <t>0823-47-1335</t>
  </si>
  <si>
    <t>737-2124</t>
  </si>
  <si>
    <t>社会福祉法人誠心福祉会</t>
  </si>
  <si>
    <t>誠心園居宅介護支援事業所</t>
  </si>
  <si>
    <t>江田島市江田島町宮ノ原三丁目２０番１号</t>
  </si>
  <si>
    <t>0823-42-5252</t>
  </si>
  <si>
    <t>誠心園短期入所生活介護事業所</t>
  </si>
  <si>
    <t>0823-42-0505</t>
  </si>
  <si>
    <t>特別養護老人ホーム誠心園</t>
  </si>
  <si>
    <t>介護老人保健施設あすなろ</t>
  </si>
  <si>
    <t>737-2132</t>
  </si>
  <si>
    <t>江田島市江田島町江南一丁目２４－１２</t>
  </si>
  <si>
    <t>0823-42-1122</t>
  </si>
  <si>
    <t>医療法人社団仁風会</t>
  </si>
  <si>
    <t>あすなろ居宅介護支援事業所</t>
  </si>
  <si>
    <t>江田島市江田島町江南一丁目２４番１２号</t>
  </si>
  <si>
    <t>0823-42-1123</t>
  </si>
  <si>
    <t>居宅介護支援事業所椿の里</t>
  </si>
  <si>
    <t>737-2111</t>
  </si>
  <si>
    <t>有限会社椿会</t>
  </si>
  <si>
    <t>ショートステイ椿の里</t>
  </si>
  <si>
    <t>江田島市江田島町切串四丁目１７番１４号</t>
  </si>
  <si>
    <t>0823-40-1101</t>
  </si>
  <si>
    <t>737-2126</t>
  </si>
  <si>
    <t>江田島市江田島町津久茂二丁目６番５１号ピアハウス花水木１０２号</t>
  </si>
  <si>
    <t>080-8239-7693</t>
  </si>
  <si>
    <t>医療法人社団吉田会</t>
  </si>
  <si>
    <t>737-2213</t>
  </si>
  <si>
    <t>社会福祉法人江田島市社会福祉協議会</t>
  </si>
  <si>
    <t>大柿居宅介護支援事業所</t>
  </si>
  <si>
    <t>江田島市大柿町大原５９１７番地１</t>
  </si>
  <si>
    <t>0823-57-7595</t>
  </si>
  <si>
    <t>株式会社ケアサービス平野</t>
  </si>
  <si>
    <t>737-2101</t>
  </si>
  <si>
    <t>社会福祉法人江能福祉会</t>
  </si>
  <si>
    <t>居宅介護支援事業所江能</t>
  </si>
  <si>
    <t>江田島市大柿町飛渡瀬４０２７番地２</t>
  </si>
  <si>
    <t>0823-57-7100</t>
  </si>
  <si>
    <t>ショートステイ江能</t>
  </si>
  <si>
    <t>特別養護老人ホーム江能</t>
  </si>
  <si>
    <t>737-2302</t>
  </si>
  <si>
    <t>江田島市社協居宅介護支援事業所</t>
  </si>
  <si>
    <t>江田島市能美町鹿川２０６０番地</t>
  </si>
  <si>
    <t>0823-45-3492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</si>
  <si>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</si>
  <si>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</si>
  <si>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</si>
  <si>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</si>
  <si>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</si>
  <si>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</si>
  <si>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</si>
  <si>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</si>
  <si>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</si>
  <si>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</si>
  <si>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</si>
  <si>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</si>
  <si>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</si>
  <si>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</si>
  <si>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</si>
  <si>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</si>
  <si>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</si>
  <si>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</si>
  <si>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</si>
  <si>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</si>
  <si>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医療法人社団　和恒会</t>
  </si>
  <si>
    <t>地域活動支援センターふたば</t>
  </si>
  <si>
    <t>0823-76-4855</t>
  </si>
  <si>
    <t>株式会社ｕｎｉｃａ</t>
  </si>
  <si>
    <t>ｕｎｉｃａ</t>
  </si>
  <si>
    <t>0823-69-8845</t>
  </si>
  <si>
    <t>相談支援室　ＳＯＭＥＤＡＹ</t>
  </si>
  <si>
    <t>0823-74-5677</t>
  </si>
  <si>
    <t>737-0114</t>
  </si>
  <si>
    <t>株式会社巣だち</t>
  </si>
  <si>
    <t>相談支援事業所　巣だち</t>
  </si>
  <si>
    <t>737-0132</t>
  </si>
  <si>
    <t>0823-73-3658</t>
  </si>
  <si>
    <t>株式会社歩歩</t>
  </si>
  <si>
    <t>障害児相談支援事業所　歩歩</t>
  </si>
  <si>
    <t>0823-76-5711</t>
  </si>
  <si>
    <t>社会福祉法人　江田島市社会福祉協議会</t>
  </si>
  <si>
    <t>江田島市障害者生活支援センター</t>
  </si>
  <si>
    <t>0823-27-8880</t>
  </si>
  <si>
    <t>社会福祉法人かしの木</t>
  </si>
  <si>
    <t>つぼみ</t>
  </si>
  <si>
    <t>737-0817</t>
  </si>
  <si>
    <t>0823-29-3030</t>
  </si>
  <si>
    <t>社会福祉法人きぼう</t>
  </si>
  <si>
    <t>はーとふるスペース希望</t>
  </si>
  <si>
    <t>0823-33-9556</t>
  </si>
  <si>
    <t>社会福祉法人たまご会</t>
  </si>
  <si>
    <t>サポートセンター　たまご</t>
  </si>
  <si>
    <t>社会福祉法人ふれんず</t>
  </si>
  <si>
    <t>ふれんずサポートセンター</t>
  </si>
  <si>
    <t>0823-23-8679</t>
  </si>
  <si>
    <t>呉地域障害者生活支援センター</t>
  </si>
  <si>
    <t>737-8517</t>
  </si>
  <si>
    <t>0823-25-3710</t>
  </si>
  <si>
    <t>社会福祉法人呉福祉会</t>
  </si>
  <si>
    <t>相談支援センターつくし</t>
  </si>
  <si>
    <t>0823-33-8020</t>
  </si>
  <si>
    <t>0823-77-0119</t>
  </si>
  <si>
    <t>相談支援事業所ときわ呉</t>
  </si>
  <si>
    <t>737-0024</t>
  </si>
  <si>
    <t>0823-32-3771</t>
  </si>
  <si>
    <t>指定相談支援事業所仁方</t>
  </si>
  <si>
    <t>特定非営利活動法人ぽでーる</t>
  </si>
  <si>
    <t>じゃんぷ　ぽこ・あ・ぽこ</t>
  </si>
  <si>
    <t>0823-79-5119</t>
  </si>
  <si>
    <t>特定非営利活動法人呉自立支援センターホープ</t>
  </si>
  <si>
    <t>指定特定相談支援事業所　サポート</t>
  </si>
  <si>
    <t>737-0921</t>
  </si>
  <si>
    <t>0823-33-6181</t>
  </si>
  <si>
    <t>特定非営利活動法人地域ネットくれんど</t>
  </si>
  <si>
    <t>芸南支援センターくれんど</t>
  </si>
  <si>
    <t>737-2517</t>
  </si>
  <si>
    <t>0823-84-5803</t>
  </si>
  <si>
    <t>0823-36-5959</t>
  </si>
  <si>
    <t>0823-84-3731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</si>
  <si>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</si>
  <si>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</si>
  <si>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</si>
  <si>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</si>
  <si>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</si>
  <si>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呉市広本町三丁目１番４号心路ビル５０３</t>
  </si>
  <si>
    <t>呉市広古新開五丁目５番２５号</t>
  </si>
  <si>
    <t>江田島市大柿町大原１０６８番地６</t>
  </si>
  <si>
    <t>呉市焼山中央五丁目１１番２８号</t>
  </si>
  <si>
    <t>呉市中央三丁目１２番１７号</t>
  </si>
  <si>
    <t>呉市中央五丁目１２番２１号　呉市福祉会館</t>
  </si>
  <si>
    <t>呉市焼山北三丁目２１番１号</t>
  </si>
  <si>
    <t>呉市宮原十三丁目２番１２号</t>
  </si>
  <si>
    <t>呉市仁方桟橋通１０番３号</t>
  </si>
  <si>
    <t>呉市安浦町水尻一丁目３番１号</t>
  </si>
  <si>
    <t>呉二次保健医療圏</t>
    <rPh sb="0" eb="1">
      <t>クレ</t>
    </rPh>
    <rPh sb="1" eb="3">
      <t>ニジ</t>
    </rPh>
    <rPh sb="3" eb="5">
      <t>ホケン</t>
    </rPh>
    <rPh sb="5" eb="7">
      <t>イリョウ</t>
    </rPh>
    <rPh sb="7" eb="8">
      <t>ケン</t>
    </rPh>
    <phoneticPr fontId="5"/>
  </si>
  <si>
    <t>在宅医療に必要な連携を担う拠点　（呉二次保健医療圏：呉市，江田島市）</t>
    <rPh sb="17" eb="18">
      <t>クレ</t>
    </rPh>
    <rPh sb="26" eb="28">
      <t>クレシ</t>
    </rPh>
    <rPh sb="29" eb="32">
      <t>エタジマ</t>
    </rPh>
    <rPh sb="32" eb="33">
      <t>シ</t>
    </rPh>
    <phoneticPr fontId="6"/>
  </si>
  <si>
    <t>歯科医療機関　（呉二次保健医療圏：呉市，江田島市）</t>
    <rPh sb="0" eb="2">
      <t>シカ</t>
    </rPh>
    <rPh sb="2" eb="4">
      <t>イリョウ</t>
    </rPh>
    <rPh sb="4" eb="6">
      <t>キカン</t>
    </rPh>
    <phoneticPr fontId="5"/>
  </si>
  <si>
    <t>薬局　（呉二次保健医療圏：呉市，江田島市）</t>
    <rPh sb="0" eb="2">
      <t>ヤッキョク</t>
    </rPh>
    <phoneticPr fontId="5"/>
  </si>
  <si>
    <t>訪問看護事業所　（呉二次保健医療圏：呉市，江田島市）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</si>
  <si>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（呉二次保健医療圏：呉市，江田島市）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</si>
  <si>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（呉二次保健医療圏：呉市，江田島市）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</si>
  <si>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（呉二次保健医療圏：呉市，江田島市）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</si>
  <si>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</si>
  <si>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NO</t>
    <phoneticPr fontId="7"/>
  </si>
  <si>
    <t>呉市医師会病院</t>
  </si>
  <si>
    <t>呉市朝日町１５－２４</t>
  </si>
  <si>
    <t>医療法人社団　仁井谷医院　にいたにクリニック</t>
  </si>
  <si>
    <t>呉市中通２丁目８－１８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</si>
  <si>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</si>
  <si>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</si>
  <si>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○</t>
    <phoneticPr fontId="7"/>
  </si>
  <si>
    <t>相談支援事業所</t>
    <phoneticPr fontId="5"/>
  </si>
  <si>
    <t>（呉市，江田島市）</t>
    <rPh sb="1" eb="3">
      <t>クレシ</t>
    </rPh>
    <rPh sb="4" eb="8">
      <t>エタジマシ</t>
    </rPh>
    <phoneticPr fontId="5"/>
  </si>
  <si>
    <t>呉市阿賀中央四丁目５番１６号</t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</si>
  <si>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</si>
  <si>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</si>
  <si>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</si>
  <si>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ふたば病院</t>
  </si>
  <si>
    <t>呉市広白石四丁目７－２２</t>
  </si>
  <si>
    <t>呉市広駅前一丁目４番５８号</t>
  </si>
  <si>
    <t>●</t>
  </si>
  <si>
    <t>　</t>
  </si>
  <si>
    <t>居宅介護支援事業所　あみ</t>
  </si>
  <si>
    <t>0823-69-6100</t>
  </si>
  <si>
    <t>株式会社ひかり</t>
  </si>
  <si>
    <t>医療法人社団葵会</t>
  </si>
  <si>
    <t>呉市郷原町１２３８０番地１８１</t>
  </si>
  <si>
    <t>エブリーケアプランセンター呉</t>
  </si>
  <si>
    <t>呉市広白石二丁目６番３９号</t>
  </si>
  <si>
    <t>0823-71-5001</t>
  </si>
  <si>
    <t>居宅介護支援事業所　いやしの村</t>
  </si>
  <si>
    <t>呉市倉橋町２３６３番地の１</t>
  </si>
  <si>
    <t>0823-50-2886</t>
  </si>
  <si>
    <t>株式会社オール・プラン社</t>
  </si>
  <si>
    <t>多笑　居宅介護支援事業所</t>
  </si>
  <si>
    <t>呉市倉橋町６４１９番地８</t>
  </si>
  <si>
    <t>0823-53-2267</t>
  </si>
  <si>
    <t>株式会社多笑</t>
  </si>
  <si>
    <t>事業所</t>
    <rPh sb="0" eb="3">
      <t>ジギョウショ</t>
    </rPh>
    <phoneticPr fontId="6"/>
  </si>
  <si>
    <t>事業所</t>
    <phoneticPr fontId="6"/>
  </si>
  <si>
    <t>呉市安浦町水尻一丁目3番1号</t>
  </si>
  <si>
    <t>呉市広白石四丁目7番22号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</si>
  <si>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</si>
  <si>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呉市宮原十三丁目2番12号</t>
  </si>
  <si>
    <t>呉市郷原町2380番地181</t>
  </si>
  <si>
    <t>呉市広駅前二丁目7番38号</t>
  </si>
  <si>
    <t>呉市広古新開五丁目5番25号</t>
  </si>
  <si>
    <t>呉市広名田一丁目6番35号 東洋運輸ﾋﾞﾙ3F</t>
  </si>
  <si>
    <t>呉市焼山中央五丁目11番28号</t>
  </si>
  <si>
    <t>呉市焼山北三丁目21番1号</t>
  </si>
  <si>
    <t>呉市上二河町5番12号</t>
  </si>
  <si>
    <t>呉市仁方桟橋通10番3号</t>
  </si>
  <si>
    <t>呉市仁方町4407番地</t>
  </si>
  <si>
    <t>呉市中通一丁目2番31号</t>
  </si>
  <si>
    <t>呉市苗代町1002番地</t>
  </si>
  <si>
    <t>呉市本町9番21号すこやかｾﾝﾀｰくれ別館</t>
  </si>
  <si>
    <t>社会福祉法人広島県リハビリテーション協会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</si>
  <si>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</si>
  <si>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相談支援事業所　さくら</t>
  </si>
  <si>
    <t>呉市本通四丁目７番１６号</t>
  </si>
  <si>
    <t>0823-27-6530</t>
  </si>
  <si>
    <t>合同会社Ｂｏｔａｎ</t>
  </si>
  <si>
    <t>指定障害児相談支援</t>
    <rPh sb="0" eb="2">
      <t>シテイ</t>
    </rPh>
    <rPh sb="2" eb="4">
      <t>ショウガイ</t>
    </rPh>
    <rPh sb="5" eb="7">
      <t>ソウダン</t>
    </rPh>
    <rPh sb="7" eb="9">
      <t>シエン</t>
    </rPh>
    <phoneticPr fontId="5"/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</si>
  <si>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</si>
  <si>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</si>
  <si>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</si>
  <si>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</si>
  <si>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</si>
  <si>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呉やけやま病院</t>
  </si>
  <si>
    <t>呉市焼山南１－８－２３</t>
  </si>
  <si>
    <t>0823-33-0511</t>
  </si>
  <si>
    <t>0823-71-0151</t>
  </si>
  <si>
    <t>国家公務員共済組合連合会　呉共済病院</t>
  </si>
  <si>
    <t>0823-21-1601</t>
  </si>
  <si>
    <t>呉市西中央２－３－２８</t>
  </si>
  <si>
    <t>0823-22-2111</t>
  </si>
  <si>
    <t>0823-21-2507</t>
  </si>
  <si>
    <t>0823-65-2345</t>
  </si>
  <si>
    <t>0823-22-2510</t>
  </si>
  <si>
    <t>0823-70-0555</t>
  </si>
  <si>
    <t>呉市国民健康保険安浦診療所</t>
  </si>
  <si>
    <t>呉市安浦町安登西六丁目１－３９</t>
  </si>
  <si>
    <t>0823-84-3034</t>
  </si>
  <si>
    <t>0823-21-0333</t>
  </si>
  <si>
    <t>0823-79-5601</t>
  </si>
  <si>
    <t>0823-71-8585</t>
  </si>
  <si>
    <t>0823-21-8585</t>
  </si>
  <si>
    <t>不明</t>
    <rPh sb="0" eb="2">
      <t>フメイ</t>
    </rPh>
    <phoneticPr fontId="1"/>
  </si>
  <si>
    <t>0823-45-0303</t>
  </si>
  <si>
    <t>0823-44-1156</t>
  </si>
  <si>
    <t>0823-57-2003</t>
  </si>
  <si>
    <t>○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</si>
  <si>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</si>
  <si>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</si>
  <si>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</si>
  <si>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</si>
  <si>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</si>
  <si>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</si>
  <si>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</si>
  <si>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</si>
  <si>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</si>
  <si>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</si>
  <si>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</si>
  <si>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</si>
  <si>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</si>
  <si>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</si>
  <si>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</si>
  <si>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</si>
  <si>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</si>
  <si>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呉市中央地域包括支援センター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3"/>
  </si>
  <si>
    <t>呉市本町9-13</t>
    <rPh sb="0" eb="2">
      <t>クレシ</t>
    </rPh>
    <rPh sb="2" eb="4">
      <t>ホンマチ</t>
    </rPh>
    <phoneticPr fontId="3"/>
  </si>
  <si>
    <t>0823-20-6307</t>
  </si>
  <si>
    <t>呉市天応・吉浦地域包括支援センター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3"/>
  </si>
  <si>
    <t>呉市吉浦本町1-6-18</t>
    <rPh sb="0" eb="2">
      <t>クレシ</t>
    </rPh>
    <phoneticPr fontId="3"/>
  </si>
  <si>
    <t>0823-31-8390</t>
  </si>
  <si>
    <t>呉市昭和地域包括支援センター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3"/>
  </si>
  <si>
    <t>呉市焼山西3-4-17</t>
    <rPh sb="0" eb="2">
      <t>クレシ</t>
    </rPh>
    <phoneticPr fontId="3"/>
  </si>
  <si>
    <t>0823-30-5666</t>
  </si>
  <si>
    <t>呉市宮原・警固屋地域包括支援センター</t>
    <rPh sb="0" eb="2">
      <t>クレシ</t>
    </rPh>
    <rPh sb="8" eb="10">
      <t>チイキ</t>
    </rPh>
    <rPh sb="10" eb="12">
      <t>ホウカツ</t>
    </rPh>
    <rPh sb="12" eb="14">
      <t>シエン</t>
    </rPh>
    <phoneticPr fontId="3"/>
  </si>
  <si>
    <t>呉市宮原13-9-4</t>
    <rPh sb="0" eb="2">
      <t>クレシ</t>
    </rPh>
    <rPh sb="2" eb="4">
      <t>ミヤハラ</t>
    </rPh>
    <phoneticPr fontId="3"/>
  </si>
  <si>
    <t>0823-32-1006</t>
  </si>
  <si>
    <t>呉市東部地域包括支援センター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3"/>
  </si>
  <si>
    <t>呉市広古新開2-1-3</t>
    <rPh sb="0" eb="2">
      <t>クレシ</t>
    </rPh>
    <phoneticPr fontId="3"/>
  </si>
  <si>
    <t>0823-76-3333</t>
  </si>
  <si>
    <t>呉市川尻・安浦地域包括支援センター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3"/>
  </si>
  <si>
    <t>737-2516</t>
  </si>
  <si>
    <t>呉市安浦町中央1-3-17</t>
    <rPh sb="0" eb="2">
      <t>クレシ</t>
    </rPh>
    <phoneticPr fontId="3"/>
  </si>
  <si>
    <t>0823-70-6662</t>
  </si>
  <si>
    <t>呉市安芸灘地域包括支援センター</t>
    <rPh sb="0" eb="2">
      <t>クレシ</t>
    </rPh>
    <rPh sb="5" eb="7">
      <t>チイキ</t>
    </rPh>
    <rPh sb="7" eb="9">
      <t>ホウカツ</t>
    </rPh>
    <rPh sb="9" eb="11">
      <t>シエン</t>
    </rPh>
    <phoneticPr fontId="3"/>
  </si>
  <si>
    <t>737-0401</t>
  </si>
  <si>
    <t>呉市蒲刈町宮盛1-2</t>
    <rPh sb="0" eb="2">
      <t>クレシ</t>
    </rPh>
    <rPh sb="5" eb="7">
      <t>ミヤザカリ</t>
    </rPh>
    <phoneticPr fontId="3"/>
  </si>
  <si>
    <t>0823-66-1115</t>
  </si>
  <si>
    <t>呉市音戸・倉橋地域包括支援センター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3"/>
  </si>
  <si>
    <t>呉市音戸町早瀬2-53-1</t>
    <rPh sb="0" eb="2">
      <t>クレシ</t>
    </rPh>
    <phoneticPr fontId="3"/>
  </si>
  <si>
    <t>0823-56-0665</t>
  </si>
  <si>
    <t>一般社団法人呉市医師会</t>
    <rPh sb="0" eb="2">
      <t>イッパン</t>
    </rPh>
    <rPh sb="2" eb="4">
      <t>シャダン</t>
    </rPh>
    <rPh sb="4" eb="6">
      <t>ホウジン</t>
    </rPh>
    <phoneticPr fontId="3"/>
  </si>
  <si>
    <t>社会福祉法人かるが会</t>
    <rPh sb="0" eb="2">
      <t>シャカイ</t>
    </rPh>
    <rPh sb="2" eb="4">
      <t>フクシ</t>
    </rPh>
    <rPh sb="4" eb="6">
      <t>ホウジン</t>
    </rPh>
    <phoneticPr fontId="3"/>
  </si>
  <si>
    <t>社会福祉法人白寿会</t>
    <rPh sb="0" eb="2">
      <t>シャカイ</t>
    </rPh>
    <rPh sb="2" eb="4">
      <t>フクシ</t>
    </rPh>
    <rPh sb="4" eb="6">
      <t>ホウジン</t>
    </rPh>
    <phoneticPr fontId="3"/>
  </si>
  <si>
    <t>社会福祉法人呉同済義会</t>
    <rPh sb="0" eb="2">
      <t>シャカイ</t>
    </rPh>
    <rPh sb="2" eb="4">
      <t>フクシ</t>
    </rPh>
    <rPh sb="4" eb="6">
      <t>ホウジン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</si>
  <si>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phoneticPr fontId="3"/>
  </si>
  <si>
    <t>医療法人社団和恒会</t>
    <rPh sb="0" eb="2">
      <t>イリョウ</t>
    </rPh>
    <rPh sb="2" eb="4">
      <t>ホウジン</t>
    </rPh>
    <phoneticPr fontId="3"/>
  </si>
  <si>
    <t>社会福祉法人呉市社会福祉協議会</t>
    <rPh sb="0" eb="2">
      <t>シャカイ</t>
    </rPh>
    <rPh sb="2" eb="4">
      <t>フクシ</t>
    </rPh>
    <rPh sb="4" eb="6">
      <t>ホウジン</t>
    </rPh>
    <phoneticPr fontId="3"/>
  </si>
  <si>
    <t>737-2297</t>
  </si>
  <si>
    <t>江田島市大柿町大原505</t>
    <rPh sb="0" eb="3">
      <t>エタジマ</t>
    </rPh>
    <rPh sb="3" eb="4">
      <t>シ</t>
    </rPh>
    <rPh sb="4" eb="6">
      <t>オオガキ</t>
    </rPh>
    <rPh sb="7" eb="8">
      <t>オオキミ</t>
    </rPh>
    <rPh sb="8" eb="9">
      <t>ハラ</t>
    </rPh>
    <phoneticPr fontId="3"/>
  </si>
  <si>
    <t>0823-43-1640</t>
  </si>
  <si>
    <t>介護医療院グリーン三条</t>
  </si>
  <si>
    <t>中川会居宅介護支援事業所</t>
  </si>
  <si>
    <t>呉市中通一丁目３番８号</t>
  </si>
  <si>
    <t>0823-69-4441</t>
  </si>
  <si>
    <t>基幹相談支援センター</t>
  </si>
  <si>
    <t>江田島市大柿町大原５０５番地</t>
  </si>
  <si>
    <t>令和２年７月1日現在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</si>
  <si>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NO</t>
    <phoneticPr fontId="7"/>
  </si>
  <si>
    <t>市町名</t>
    <phoneticPr fontId="7"/>
  </si>
  <si>
    <t>所在地</t>
    <phoneticPr fontId="5"/>
  </si>
  <si>
    <t>積極的役割を担う医療機関</t>
    <phoneticPr fontId="7"/>
  </si>
  <si>
    <t>していない</t>
    <phoneticPr fontId="5"/>
  </si>
  <si>
    <t>未回答</t>
    <rPh sb="0" eb="3">
      <t>ミカイトウ</t>
    </rPh>
    <phoneticPr fontId="1"/>
  </si>
  <si>
    <t>NO</t>
    <phoneticPr fontId="7"/>
  </si>
  <si>
    <t>市町名</t>
    <phoneticPr fontId="7"/>
  </si>
  <si>
    <t>所在地</t>
    <phoneticPr fontId="5"/>
  </si>
  <si>
    <t>医療機関名</t>
    <rPh sb="0" eb="2">
      <t>イリョウ</t>
    </rPh>
    <rPh sb="2" eb="4">
      <t>キカン</t>
    </rPh>
    <rPh sb="4" eb="5">
      <t>メイ</t>
    </rPh>
    <phoneticPr fontId="6"/>
  </si>
  <si>
    <t>していない</t>
    <phoneticPr fontId="5"/>
  </si>
  <si>
    <t>市町名</t>
    <phoneticPr fontId="7"/>
  </si>
  <si>
    <t>していない</t>
    <phoneticPr fontId="5"/>
  </si>
  <si>
    <t>NO</t>
    <phoneticPr fontId="7"/>
  </si>
  <si>
    <t>市町名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</si>
  <si>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</si>
  <si>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</si>
  <si>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</si>
  <si>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無床診療所　　（呉二次保健医療圏：呉市，江田島市）</t>
    <rPh sb="0" eb="2">
      <t>ムショウ</t>
    </rPh>
    <rPh sb="2" eb="4">
      <t>シンリョウ</t>
    </rPh>
    <rPh sb="4" eb="5">
      <t>ショ</t>
    </rPh>
    <phoneticPr fontId="5"/>
  </si>
  <si>
    <t>病院・有床診療所　　（呉二次保健医療圏：呉市，江田島市））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</si>
  <si>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呉みどりケ丘病院</t>
  </si>
  <si>
    <t>呉市阿賀北１－１５－４５</t>
  </si>
  <si>
    <t>0823-72-6111</t>
  </si>
  <si>
    <t>独立行政法人労働者健康安全機構　中国労災病院</t>
  </si>
  <si>
    <t>医療法人せいざん青山病院</t>
    <rPh sb="0" eb="2">
      <t>イリョウ</t>
    </rPh>
    <rPh sb="2" eb="4">
      <t>ホウジン</t>
    </rPh>
    <phoneticPr fontId="1"/>
  </si>
  <si>
    <t>呉市広多賀谷１－５－１</t>
  </si>
  <si>
    <t>0823-72-7171</t>
  </si>
  <si>
    <t>独立行政法人国立病院機構　呉医療センター</t>
  </si>
  <si>
    <t>社会福祉法人恩賜財団　広島県済生会　済生会呉病院</t>
  </si>
  <si>
    <t>医療法人社団　永楽会　前田病院</t>
  </si>
  <si>
    <t>呉市青山町３－１</t>
  </si>
  <si>
    <t>0823-22-3111</t>
  </si>
  <si>
    <t>0823-22-2321</t>
  </si>
  <si>
    <t>呉市中央２丁目６番２０号</t>
  </si>
  <si>
    <t>0823-25-2600</t>
  </si>
  <si>
    <t>医療法人社団ひかり会　木村眼科内科病院</t>
  </si>
  <si>
    <t>呉市宝町３番１５号</t>
  </si>
  <si>
    <t>0823-22-5544</t>
  </si>
  <si>
    <t>室尾林医院</t>
  </si>
  <si>
    <t>呉市倉橋町室尾浜ノ庄１１８９７－２６</t>
  </si>
  <si>
    <t>0823-54-0200</t>
  </si>
  <si>
    <t>医療法人　真住会　真鍋外科・整形外科</t>
  </si>
  <si>
    <t>呉市本町９－１６</t>
  </si>
  <si>
    <t>0823-21-2853</t>
  </si>
  <si>
    <t>中央内科クリニック</t>
  </si>
  <si>
    <t>医療法人社団　河野診療所</t>
    <rPh sb="0" eb="2">
      <t>イリョウ</t>
    </rPh>
    <rPh sb="2" eb="4">
      <t>ホウジン</t>
    </rPh>
    <rPh sb="4" eb="6">
      <t>シャダン</t>
    </rPh>
    <phoneticPr fontId="1"/>
  </si>
  <si>
    <t>呉市</t>
    <rPh sb="0" eb="2">
      <t>クレシ</t>
    </rPh>
    <phoneticPr fontId="1"/>
  </si>
  <si>
    <t>呉市音戸町鰯浜２丁目３番３１号</t>
  </si>
  <si>
    <t>0823-52-2277</t>
  </si>
  <si>
    <t>医療法人社団　渡辺クリニック</t>
  </si>
  <si>
    <t>呉市川尻町西２丁目１１番１５号</t>
  </si>
  <si>
    <t>0823-87-2025</t>
  </si>
  <si>
    <t>医療法人社団　升谷医院</t>
  </si>
  <si>
    <t>医療法人　沖本クリニック</t>
  </si>
  <si>
    <t>呉市豊浜町豊島３９５８番地</t>
  </si>
  <si>
    <t>0823-68-2015</t>
  </si>
  <si>
    <t>呉市豊町久比１８５番地の４</t>
  </si>
  <si>
    <t>0823-66-2314</t>
  </si>
  <si>
    <t>さいとう内科</t>
  </si>
  <si>
    <t>杉医院</t>
  </si>
  <si>
    <t>呉市広大新開１丁目４番３号</t>
  </si>
  <si>
    <t>0823-72-7716</t>
  </si>
  <si>
    <t>呉市広本町３－１６－９</t>
  </si>
  <si>
    <t>0823-71-3326</t>
  </si>
  <si>
    <t>二井谷内科</t>
  </si>
  <si>
    <t>呉市広駅前２丁目１番５１号</t>
  </si>
  <si>
    <t>0823-71-3700</t>
  </si>
  <si>
    <t>福岡医院</t>
  </si>
  <si>
    <t>三木谷胃腸科内科医院</t>
  </si>
  <si>
    <t>呉市広古新開７－２１－１４</t>
  </si>
  <si>
    <t>0823-71-7013</t>
  </si>
  <si>
    <t>呉市広両谷２－６－１１</t>
  </si>
  <si>
    <t>0823-71-7010</t>
  </si>
  <si>
    <t>岡田医院</t>
  </si>
  <si>
    <t>大原内科循環器科</t>
  </si>
  <si>
    <t>医療法人社団　片岡皮膚科</t>
  </si>
  <si>
    <t>コムラ医院</t>
  </si>
  <si>
    <t>呉市宮原１２―１２―２８</t>
  </si>
  <si>
    <t>0823-21-8648</t>
  </si>
  <si>
    <t>呉市本通２―６―７</t>
  </si>
  <si>
    <t>0823-21-7600</t>
  </si>
  <si>
    <t>呉市本通４－６－５</t>
  </si>
  <si>
    <t>0823-21-3739</t>
  </si>
  <si>
    <t>呉市本通２―７―１</t>
  </si>
  <si>
    <t>0823-21-8810</t>
  </si>
  <si>
    <t>医療法人社団　たつき会　菅田医院</t>
  </si>
  <si>
    <t>呉市川尻町東一丁目２１－１</t>
  </si>
  <si>
    <t>0823-87-2529</t>
  </si>
  <si>
    <t>宮原内科医院</t>
  </si>
  <si>
    <t>呉市東中央１丁目３番２２号</t>
  </si>
  <si>
    <t>0823-21-6365</t>
  </si>
  <si>
    <t>医療法人　聖弘会　久保内科医院</t>
  </si>
  <si>
    <t>呉市海岸１丁目４－７</t>
  </si>
  <si>
    <t>0823-21-0438</t>
  </si>
  <si>
    <t>医療法人　はまゆう会　黒澤医院</t>
  </si>
  <si>
    <t>呉市音戸町北隠渡１丁目６番３号</t>
  </si>
  <si>
    <t>0823-52-2215</t>
  </si>
  <si>
    <t>医療法人社団　春風会　西亀診療院</t>
  </si>
  <si>
    <t>上田耳鼻咽喉科医院</t>
  </si>
  <si>
    <t>医療法人　山下内科クリニック</t>
  </si>
  <si>
    <t>呉市倉橋町１１８２４番地</t>
  </si>
  <si>
    <t>0823-54-0316</t>
  </si>
  <si>
    <t>呉市広大新開１－２－４</t>
  </si>
  <si>
    <t>0823-71-0126</t>
  </si>
  <si>
    <t>呉市川尻町西２丁目４－２８</t>
  </si>
  <si>
    <t>0823-87-2145</t>
  </si>
  <si>
    <t>医療法人社団　田中医院</t>
  </si>
  <si>
    <t>呉市音戸町渡子二丁目２７番３号</t>
  </si>
  <si>
    <t>0823-52-2771</t>
  </si>
  <si>
    <t>大浜診療所</t>
  </si>
  <si>
    <t>呉市豊浜町大浜３６８番地の１</t>
  </si>
  <si>
    <t>0823-68-3485</t>
  </si>
  <si>
    <t>医療法人社団　住吉医院</t>
  </si>
  <si>
    <t>手島医院</t>
  </si>
  <si>
    <t>高木医院</t>
  </si>
  <si>
    <t>医療法人社団　仁井谷医院</t>
  </si>
  <si>
    <t>呉市川尻町東１丁目１０番１２号</t>
  </si>
  <si>
    <t>呉市本通５丁目１番２４号</t>
  </si>
  <si>
    <t>0823-21-2967</t>
  </si>
  <si>
    <t>呉市三条四丁目８－１</t>
  </si>
  <si>
    <t>0823-21-2249</t>
  </si>
  <si>
    <t>呉市音戸町高須３－７－２</t>
  </si>
  <si>
    <t>0823-52-1200</t>
  </si>
  <si>
    <t>医療法人　松本内科医院</t>
  </si>
  <si>
    <t>呉市本通５丁目５番９号</t>
  </si>
  <si>
    <t>0823-21-7170</t>
  </si>
  <si>
    <t>医療法人社団　石井クリニック</t>
  </si>
  <si>
    <t>呉市音戸町南隠渡１－５－１４</t>
  </si>
  <si>
    <t>０823-51-2201</t>
  </si>
  <si>
    <t>森外科整形外科</t>
  </si>
  <si>
    <t>呉市宮原２丁目１番４号</t>
  </si>
  <si>
    <t>0823-25-7600</t>
  </si>
  <si>
    <t>医療法人社団　むらい内科クリニック</t>
    <rPh sb="0" eb="6">
      <t>イリョウホウジンシャダン</t>
    </rPh>
    <phoneticPr fontId="1"/>
  </si>
  <si>
    <t>医療法人社団　森本医院</t>
  </si>
  <si>
    <t>呉市音戸町引地１－５－６０</t>
  </si>
  <si>
    <t>0823-52-2268</t>
  </si>
  <si>
    <t>0823-56-2225</t>
  </si>
  <si>
    <t>こたち胃腸科・内科医院</t>
  </si>
  <si>
    <t>呉市焼山中央１丁目１５番２５号</t>
  </si>
  <si>
    <t>0823-33-0292</t>
  </si>
  <si>
    <t>医療法人社団さゆり会向井内科</t>
  </si>
  <si>
    <t>医療法人社団　野間クリニック</t>
  </si>
  <si>
    <t>医療法人社団ひかり会　焼山木村眼科</t>
  </si>
  <si>
    <t>呉市音戸町田原２－２－８</t>
  </si>
  <si>
    <t>0823-51-2112</t>
  </si>
  <si>
    <t>呉市吉浦本町１丁目２－３</t>
  </si>
  <si>
    <t>0823-31-7700</t>
  </si>
  <si>
    <t>呉市焼山中央１丁目１０－９</t>
  </si>
  <si>
    <t>0823-33-8259</t>
  </si>
  <si>
    <t>福原内科クリニック</t>
  </si>
  <si>
    <t>医療法人社団わらび会　脇田医院</t>
  </si>
  <si>
    <t>呉市本通七丁目１－２０</t>
  </si>
  <si>
    <t>0823-25-5600</t>
  </si>
  <si>
    <t>呉市焼山中央二丁目１－１</t>
  </si>
  <si>
    <t>0823-33-0018</t>
  </si>
  <si>
    <t>医療法人　佐々木内科・呼吸器科クリニック</t>
    <rPh sb="0" eb="2">
      <t>イリョウ</t>
    </rPh>
    <rPh sb="2" eb="4">
      <t>ホウジン</t>
    </rPh>
    <rPh sb="5" eb="8">
      <t>ササキ</t>
    </rPh>
    <phoneticPr fontId="1"/>
  </si>
  <si>
    <t>田中医院</t>
  </si>
  <si>
    <t>中島内科</t>
  </si>
  <si>
    <t>呉市本町４－１</t>
  </si>
  <si>
    <t>0823-21-7373</t>
  </si>
  <si>
    <t>呉市宮原５丁目　２－６</t>
  </si>
  <si>
    <t>0823-25-1122</t>
  </si>
  <si>
    <t>呉市西畑町１７－４</t>
  </si>
  <si>
    <t>0823-22-0062</t>
  </si>
  <si>
    <t>医療法人　社団　長生　郷原診療所</t>
  </si>
  <si>
    <t>医療法人社団真樹会　渡辺耳鼻咽喉科</t>
    <rPh sb="0" eb="2">
      <t>イリョウ</t>
    </rPh>
    <rPh sb="2" eb="4">
      <t>ホウジン</t>
    </rPh>
    <rPh sb="4" eb="6">
      <t>シャダン</t>
    </rPh>
    <rPh sb="6" eb="8">
      <t>マキ</t>
    </rPh>
    <rPh sb="8" eb="9">
      <t>カイ</t>
    </rPh>
    <rPh sb="10" eb="12">
      <t>ワタナベ</t>
    </rPh>
    <rPh sb="12" eb="14">
      <t>ジビ</t>
    </rPh>
    <rPh sb="14" eb="16">
      <t>インコウ</t>
    </rPh>
    <rPh sb="16" eb="17">
      <t>カ</t>
    </rPh>
    <phoneticPr fontId="1"/>
  </si>
  <si>
    <t>医療法人　西田医院</t>
  </si>
  <si>
    <t>呉市郷原町１８２０－１</t>
  </si>
  <si>
    <t>0823-77-1588</t>
  </si>
  <si>
    <t>呉市中央二丁目５－３３</t>
  </si>
  <si>
    <t>呉市安浦町中央４－１－１１</t>
  </si>
  <si>
    <t>0823-84-2019</t>
  </si>
  <si>
    <t>医療法人　清和会　荒谷医院</t>
  </si>
  <si>
    <t>医療法人ＴａｋｕＹｕ会　岸槌医院</t>
  </si>
  <si>
    <t>呉市焼山西２丁目１番３５号</t>
  </si>
  <si>
    <t>0823-34-3377</t>
  </si>
  <si>
    <t>呉市海岸二丁目１６－１２</t>
  </si>
  <si>
    <t>0823-21-7627</t>
  </si>
  <si>
    <t>医療法人社団　森川内科医院</t>
    <rPh sb="0" eb="2">
      <t>イリョウ</t>
    </rPh>
    <rPh sb="2" eb="4">
      <t>ホウジン</t>
    </rPh>
    <rPh sb="4" eb="6">
      <t>シャダン</t>
    </rPh>
    <phoneticPr fontId="1"/>
  </si>
  <si>
    <t>黒澤波多見診療所</t>
  </si>
  <si>
    <t>日下医院</t>
  </si>
  <si>
    <t>呉市阿賀南五丁目２－１０</t>
  </si>
  <si>
    <t>0823-75-0808</t>
  </si>
  <si>
    <t>呉市音戸町波多見５丁目１６番１２号</t>
  </si>
  <si>
    <t>0823-52-1118</t>
  </si>
  <si>
    <t>呉市焼山中央１丁目２番２５号</t>
  </si>
  <si>
    <t>0823-33-1171</t>
  </si>
  <si>
    <t>堀田医院</t>
  </si>
  <si>
    <t>呉市宮原６丁目３－１１</t>
  </si>
  <si>
    <t>0823-25-2211</t>
  </si>
  <si>
    <t>川尻内科診療所</t>
  </si>
  <si>
    <t>宮原通りクリニック</t>
  </si>
  <si>
    <t>医療法人社団　越智医院</t>
  </si>
  <si>
    <t>奈良井眼科</t>
  </si>
  <si>
    <t>呉市川尻町西１丁目４番７号</t>
  </si>
  <si>
    <t>0823-87-6181</t>
  </si>
  <si>
    <t>呉市宮原１１丁目３番１４号</t>
  </si>
  <si>
    <t>0823-20-0777</t>
  </si>
  <si>
    <t>呉市豊町大長４９７６－２</t>
  </si>
  <si>
    <t>0823-66-2110</t>
  </si>
  <si>
    <t>呉市阿賀中央６丁目２番１１号　あがプラザ２階</t>
  </si>
  <si>
    <t>0823-75-1146</t>
  </si>
  <si>
    <t>田辺医院</t>
  </si>
  <si>
    <t>呉市阿賀中央３丁目５番６号</t>
  </si>
  <si>
    <t>0823-73-5011</t>
  </si>
  <si>
    <t>日下耳鼻咽喉科医院</t>
  </si>
  <si>
    <t>呉市東片山町１０番１８号</t>
  </si>
  <si>
    <t>0823-21-0128</t>
  </si>
  <si>
    <t>医療法人社団有信会　呉記念クリニック</t>
  </si>
  <si>
    <t>呉市阿賀北３丁目４－１１</t>
  </si>
  <si>
    <t>大宇根内科呼吸器科クリニック</t>
  </si>
  <si>
    <t>呉市広古新開一丁目１－３１</t>
  </si>
  <si>
    <t>0823-76-2202</t>
  </si>
  <si>
    <t>きむら内科消化器科クリニック</t>
  </si>
  <si>
    <t>呉市広大新開３丁目３－５０</t>
  </si>
  <si>
    <t>0823-76-5511</t>
  </si>
  <si>
    <t>姫野内科医院</t>
  </si>
  <si>
    <t>サン・クリニック</t>
  </si>
  <si>
    <t>呉市東中央４－５－２５</t>
  </si>
  <si>
    <t>0823-22-3355</t>
  </si>
  <si>
    <t>呉市朝日町１－８　花栗ビル１Ｆ</t>
  </si>
  <si>
    <t>0823-32-1515</t>
  </si>
  <si>
    <t>寺岡内科・呼吸器科</t>
  </si>
  <si>
    <t>真田内科消化器科クリニック</t>
  </si>
  <si>
    <t>土本内科消化器科医院</t>
  </si>
  <si>
    <t>呉市本通５丁目１０－１５</t>
  </si>
  <si>
    <t>0823-21-4666</t>
  </si>
  <si>
    <t>呉市吉浦東本町１丁目７－２１</t>
  </si>
  <si>
    <t>0823-31-7447</t>
  </si>
  <si>
    <t>呉市伏原１丁目３番１８号</t>
  </si>
  <si>
    <t>0823-22-7500</t>
  </si>
  <si>
    <t>下原循環器内科クリニック</t>
  </si>
  <si>
    <t>呉市西中央１丁目３－１０　４Ｆ</t>
  </si>
  <si>
    <t>0823-32-5220</t>
  </si>
  <si>
    <t>城本内科医院</t>
  </si>
  <si>
    <t>呉市警固屋５丁目４番１４号</t>
  </si>
  <si>
    <t>0823-28-0449</t>
  </si>
  <si>
    <t>谷口クリニック</t>
  </si>
  <si>
    <t>呉市東中央２丁目８番１８号</t>
  </si>
  <si>
    <t>0823-23-5111</t>
  </si>
  <si>
    <t>呉整形外科クリニック</t>
  </si>
  <si>
    <t>医療法人社団　なかしお内科クリニック</t>
    <rPh sb="0" eb="2">
      <t>イリョウ</t>
    </rPh>
    <rPh sb="2" eb="4">
      <t>ホウジン</t>
    </rPh>
    <rPh sb="4" eb="6">
      <t>シャダン</t>
    </rPh>
    <phoneticPr fontId="1"/>
  </si>
  <si>
    <t>呉市宝町２番５０号　レクレ４階</t>
  </si>
  <si>
    <t>0823-32-6611</t>
  </si>
  <si>
    <t>呉市広駅前一丁目１－１０</t>
  </si>
  <si>
    <t>0823-74-8181</t>
  </si>
  <si>
    <t>焼山中央内科クリニック</t>
  </si>
  <si>
    <t>医療法人社団　大下クリニック</t>
  </si>
  <si>
    <t>富永内科</t>
  </si>
  <si>
    <t>呉市焼山中央２丁目５番地７号クリニックモールリフレ１Ｆ</t>
  </si>
  <si>
    <t>0823-34-2511</t>
  </si>
  <si>
    <t>呉市天応南町１１ー１</t>
  </si>
  <si>
    <t>0823-38-7750</t>
  </si>
  <si>
    <t>呉市中央３丁目１番９号</t>
  </si>
  <si>
    <t>0823-22-1505</t>
  </si>
  <si>
    <t>医療法人社団　スマイル　博愛クリニック</t>
  </si>
  <si>
    <t>呉市中央二丁目６－１３</t>
  </si>
  <si>
    <t>0823-23-8911</t>
  </si>
  <si>
    <t>クリニックほほえみ呉</t>
  </si>
  <si>
    <t>呉市中通一丁目２番３号</t>
  </si>
  <si>
    <t>0823-21-2525</t>
  </si>
  <si>
    <t>医療法人社団　生康会　谷本医院</t>
  </si>
  <si>
    <t>呉市吉浦宮花町７－１１</t>
  </si>
  <si>
    <t>0823-31-1123</t>
  </si>
  <si>
    <t>谷本メディカルクリニック</t>
  </si>
  <si>
    <t>呉市三条四丁目４－１２</t>
  </si>
  <si>
    <t>0823-27-6511</t>
  </si>
  <si>
    <t>よつばクリニック</t>
  </si>
  <si>
    <t>呉市和庄登町１３－３</t>
  </si>
  <si>
    <t>0823-25-8001</t>
  </si>
  <si>
    <t>いとう腎・泌尿器科クリニック</t>
  </si>
  <si>
    <t>呉市中通２丁目１－２６　呉中通ビル４Ｆ</t>
  </si>
  <si>
    <t>0823-32-7045</t>
  </si>
  <si>
    <t>中山クリニック</t>
  </si>
  <si>
    <t>呉市安浦町中央５丁目１２－５０</t>
  </si>
  <si>
    <t>0823-84-0877</t>
  </si>
  <si>
    <t>さわさき婦人科・産科</t>
    <rPh sb="4" eb="7">
      <t>フジンカ</t>
    </rPh>
    <rPh sb="8" eb="10">
      <t>サンカ</t>
    </rPh>
    <phoneticPr fontId="1"/>
  </si>
  <si>
    <t>呉市中通１－３－１４　３階</t>
    <rPh sb="0" eb="2">
      <t>クレシ</t>
    </rPh>
    <rPh sb="2" eb="4">
      <t>ナカドオリ</t>
    </rPh>
    <rPh sb="12" eb="13">
      <t>カイ</t>
    </rPh>
    <phoneticPr fontId="1"/>
  </si>
  <si>
    <t>0823-21-2211</t>
  </si>
  <si>
    <t>にし耳鼻咽喉科クリニック</t>
    <rPh sb="2" eb="4">
      <t>ジビ</t>
    </rPh>
    <rPh sb="4" eb="6">
      <t>インコウ</t>
    </rPh>
    <rPh sb="6" eb="7">
      <t>カ</t>
    </rPh>
    <phoneticPr fontId="1"/>
  </si>
  <si>
    <t>広島県呉市宝町２丁目２３－１</t>
    <rPh sb="3" eb="5">
      <t>クレシ</t>
    </rPh>
    <rPh sb="5" eb="7">
      <t>タカラマチ</t>
    </rPh>
    <rPh sb="8" eb="10">
      <t>チョウメ</t>
    </rPh>
    <phoneticPr fontId="1"/>
  </si>
  <si>
    <t>0823-32-3900</t>
  </si>
  <si>
    <t>未回答</t>
    <rPh sb="0" eb="3">
      <t>ミカイトウ</t>
    </rPh>
    <phoneticPr fontId="5"/>
  </si>
  <si>
    <t>水口医院</t>
  </si>
  <si>
    <t>医療法人社団　長尾医院</t>
  </si>
  <si>
    <t>梶川医院</t>
  </si>
  <si>
    <t>江田島市</t>
    <rPh sb="0" eb="3">
      <t>エタジマ</t>
    </rPh>
    <rPh sb="3" eb="4">
      <t>シ</t>
    </rPh>
    <phoneticPr fontId="1"/>
  </si>
  <si>
    <t>江田島市江田島町中央二丁目１－８</t>
  </si>
  <si>
    <t>0823-42-0018</t>
  </si>
  <si>
    <t>江田島市沖美町三吉２７０７</t>
  </si>
  <si>
    <t>0823-47-0204</t>
  </si>
  <si>
    <t>江田島市沖美町岡大王４４１</t>
  </si>
  <si>
    <t>0823-48-0201</t>
  </si>
  <si>
    <t>川崎医院</t>
  </si>
  <si>
    <t>医療法人社団　砂堀医院</t>
  </si>
  <si>
    <t>江田島市能美町鹿川３０８９－１</t>
  </si>
  <si>
    <t>0823-45-2031</t>
  </si>
  <si>
    <t>江田島市能美町中町４９３０番地５号</t>
  </si>
  <si>
    <t>0823-45-3333</t>
  </si>
  <si>
    <t>医療法人社団　芸南クリニック</t>
  </si>
  <si>
    <t>江田島市大柿町柿浦９９１－１</t>
  </si>
  <si>
    <t>0823-57-3705</t>
  </si>
  <si>
    <t>秋月診療所</t>
  </si>
  <si>
    <t>幸田医院</t>
  </si>
  <si>
    <t>江田島市江田島町秋月２丁目６番１５号</t>
  </si>
  <si>
    <t>0823-42-0235</t>
  </si>
  <si>
    <t>江田島市大柿町柿浦２０７６－９</t>
  </si>
  <si>
    <t>飯沼歯科医院</t>
  </si>
  <si>
    <t>-</t>
  </si>
  <si>
    <t>呉市音戸町坪井１－１－２７</t>
  </si>
  <si>
    <t>0823-51-2768</t>
  </si>
  <si>
    <t>鎌田歯科医院</t>
  </si>
  <si>
    <t>小早川歯科医院</t>
  </si>
  <si>
    <t>呉市蒲刈町宮盛９１２－２</t>
  </si>
  <si>
    <t>0823-66-0607</t>
  </si>
  <si>
    <t>呉市阿賀中央６－１２－１９</t>
  </si>
  <si>
    <t>0823-73-4180</t>
  </si>
  <si>
    <t>大附歯科医院</t>
  </si>
  <si>
    <t>大類歯科クリニック</t>
  </si>
  <si>
    <t>清田歯科医院</t>
  </si>
  <si>
    <t>呉市本通８－９－１</t>
  </si>
  <si>
    <t>0823-21-2873</t>
  </si>
  <si>
    <t>呉市天応塩谷町２－２５</t>
  </si>
  <si>
    <t>0823-38-7961</t>
  </si>
  <si>
    <t>呉市本通７－１４－４</t>
  </si>
  <si>
    <t>0823-21-4717</t>
  </si>
  <si>
    <t>辰川歯科医院</t>
  </si>
  <si>
    <t>灘田歯科医院</t>
  </si>
  <si>
    <t>西原歯科医院</t>
  </si>
  <si>
    <t>呉市中通２丁目４番１５号</t>
  </si>
  <si>
    <t>0823-21-9727</t>
  </si>
  <si>
    <t>呉市中通３丁目３番地２７号</t>
  </si>
  <si>
    <t>0823-21-2438</t>
  </si>
  <si>
    <t>呉市東中央２丁目４番５号</t>
  </si>
  <si>
    <t>0823-21-4430</t>
  </si>
  <si>
    <t>上重歯科医院</t>
  </si>
  <si>
    <t>呉市広塩焼１丁目５－２</t>
  </si>
  <si>
    <t>0823-73-3200</t>
  </si>
  <si>
    <t>森岡歯科医院</t>
  </si>
  <si>
    <t>医療法人社団　柏村歯科</t>
  </si>
  <si>
    <t>呉市阿賀北５－３４－２</t>
  </si>
  <si>
    <t>0823-73-6171</t>
  </si>
  <si>
    <t>呉市本通３－１－１９</t>
  </si>
  <si>
    <t>0823-25-3601</t>
  </si>
  <si>
    <t>髙橋歯科医院</t>
  </si>
  <si>
    <t>呉市東中央１丁目４番１５号</t>
  </si>
  <si>
    <t>0823-21-3839</t>
  </si>
  <si>
    <t>佐藤歯科医院</t>
  </si>
  <si>
    <t>呉市焼山中央１丁目１０－８－２０１　石田ビル２Ｆ</t>
  </si>
  <si>
    <t>0823-34-0700</t>
  </si>
  <si>
    <t>佐々木歯科医院</t>
  </si>
  <si>
    <t>呉市広両谷３丁目２番１号</t>
  </si>
  <si>
    <t>0823-71-3377</t>
  </si>
  <si>
    <t>四道歯科医院</t>
  </si>
  <si>
    <t>医療法人社団　新風会　佐伯歯科</t>
  </si>
  <si>
    <t>呉市倉橋町１１４８６番地</t>
  </si>
  <si>
    <t>0823-54-1815</t>
  </si>
  <si>
    <t>呉市本通１丁目５番１２号</t>
  </si>
  <si>
    <t>0823-21-5937</t>
  </si>
  <si>
    <t>カマタ歯科医院</t>
  </si>
  <si>
    <t>桜井歯科医院</t>
  </si>
  <si>
    <t>医療法人社団　大隅歯科</t>
  </si>
  <si>
    <t>医療法人社団　でさき歯科</t>
  </si>
  <si>
    <t>呉市仁方桟橋通６番２６号</t>
  </si>
  <si>
    <t>0823-79-1114</t>
  </si>
  <si>
    <t>呉市本通２丁目３番２４号</t>
  </si>
  <si>
    <t>0823-23-6454</t>
  </si>
  <si>
    <t>呉市川尻町東３丁目１番７号</t>
  </si>
  <si>
    <t>0823-87-2552</t>
  </si>
  <si>
    <t>呉市本通５丁目５番１１号</t>
  </si>
  <si>
    <t>0823-23-7234</t>
  </si>
  <si>
    <t>カンバラ歯科醫院</t>
    <rPh sb="6" eb="8">
      <t>イイン</t>
    </rPh>
    <phoneticPr fontId="1"/>
  </si>
  <si>
    <t>尾田歯科クリニック</t>
  </si>
  <si>
    <t>呉市音戸町波多見五丁目５－１</t>
  </si>
  <si>
    <t>0823-51-3333</t>
  </si>
  <si>
    <t>呉市安浦町中央五丁目１番５４号</t>
  </si>
  <si>
    <t>0823-84-6648</t>
  </si>
  <si>
    <t>向山歯科医院</t>
  </si>
  <si>
    <t>呉市阿賀南４丁目４－１５</t>
  </si>
  <si>
    <t>0823-74-1182</t>
  </si>
  <si>
    <t>やけやま歯科医院</t>
  </si>
  <si>
    <t>ひろ歯科医院</t>
  </si>
  <si>
    <t>呉市焼山桜ケ丘１丁目３－６</t>
  </si>
  <si>
    <t>0823-34-1099</t>
  </si>
  <si>
    <t>呉市広本町１丁目１２－９</t>
  </si>
  <si>
    <t>0823-71-1181</t>
  </si>
  <si>
    <t>中原歯科クリニック</t>
  </si>
  <si>
    <t>呉市吉浦潭鼓町３－１８</t>
  </si>
  <si>
    <t>0823-31-0770</t>
  </si>
  <si>
    <t>医療法人社団　ナンバ歯科</t>
    <rPh sb="4" eb="6">
      <t>シャダン</t>
    </rPh>
    <phoneticPr fontId="1"/>
  </si>
  <si>
    <t>呉市本通２丁目１番１９号</t>
  </si>
  <si>
    <t>0823-21-2837</t>
  </si>
  <si>
    <t>堂脇歯科医院</t>
  </si>
  <si>
    <t>呉市広本町３丁目１－１９</t>
  </si>
  <si>
    <t>0823-71-1161</t>
  </si>
  <si>
    <t>医療法人本通クリニック　赤川歯科医院</t>
    <rPh sb="0" eb="2">
      <t>イリョウ</t>
    </rPh>
    <rPh sb="2" eb="4">
      <t>ホウジン</t>
    </rPh>
    <rPh sb="4" eb="6">
      <t>ホントオリ</t>
    </rPh>
    <phoneticPr fontId="1"/>
  </si>
  <si>
    <t>呉市本通三丁目４番７号　赤川ビル３階</t>
  </si>
  <si>
    <t>0823-25-5279</t>
  </si>
  <si>
    <t>医療法人社団　仁方歯科医院</t>
  </si>
  <si>
    <t>はまだ歯科クリニック</t>
  </si>
  <si>
    <t>－</t>
  </si>
  <si>
    <t>呉市仁方本町１丁目１－３</t>
  </si>
  <si>
    <t>0823-79-6866</t>
  </si>
  <si>
    <t>呉市広古新開四丁目２－１８</t>
  </si>
  <si>
    <t>0823-74-1211</t>
  </si>
  <si>
    <t>新堀歯科医院</t>
  </si>
  <si>
    <t>呉市焼山政畝２丁目９番１６号</t>
  </si>
  <si>
    <t>0823-34-3535</t>
  </si>
  <si>
    <t>舟橋歯科クリニック</t>
  </si>
  <si>
    <t>川本歯科医院</t>
  </si>
  <si>
    <t>梶川歯科クリニック</t>
  </si>
  <si>
    <t>香川矯正歯科クリニック</t>
  </si>
  <si>
    <t>呉市中通２丁目２番９号</t>
  </si>
  <si>
    <t>0823-26-8811</t>
  </si>
  <si>
    <t>呉市西中央２丁目１－１１</t>
  </si>
  <si>
    <t>0823-25-4648</t>
  </si>
  <si>
    <t>呉市音戸町波多見一丁目１－４４</t>
  </si>
  <si>
    <t>0823-51-0210</t>
  </si>
  <si>
    <t>呉市西中央一丁目５－７　エスケイビル６Ｆ</t>
  </si>
  <si>
    <t>0823-25-7890</t>
  </si>
  <si>
    <t>米谷歯科医院</t>
  </si>
  <si>
    <t>里見歯科医院</t>
  </si>
  <si>
    <t>呉市本通四丁目７－３</t>
  </si>
  <si>
    <t>0823-21-4123</t>
  </si>
  <si>
    <t>呉市焼山中央二丁目９－１２</t>
  </si>
  <si>
    <t>0823-34-5600</t>
  </si>
  <si>
    <t>歯科医院スマイルライン</t>
  </si>
  <si>
    <t>もりざね歯科医院</t>
  </si>
  <si>
    <t>呉市広大新開１－３－９</t>
  </si>
  <si>
    <t>0823-70-0707</t>
  </si>
  <si>
    <t>呉市焼山此原町４－２</t>
  </si>
  <si>
    <t>0823-33-3383</t>
  </si>
  <si>
    <t>松本歯科医院</t>
  </si>
  <si>
    <t>岡本歯科医院</t>
  </si>
  <si>
    <t>出崎歯科医院</t>
  </si>
  <si>
    <t>呉市宝町１番１６号　呉駅ビル３階</t>
  </si>
  <si>
    <t>0823-25-0303</t>
  </si>
  <si>
    <t>呉市焼山中央２丁目７番１２号　２０１</t>
  </si>
  <si>
    <t>0823-34-1100</t>
  </si>
  <si>
    <t>呉市吾妻２－６－２４</t>
  </si>
  <si>
    <t>0823-21-5220</t>
  </si>
  <si>
    <t>医療法人興祉会　亀本歯科クリニック</t>
  </si>
  <si>
    <t>呉市吉浦中町１丁目４番地１号</t>
  </si>
  <si>
    <t>0823-31-0118</t>
  </si>
  <si>
    <t>村田歯科医院</t>
  </si>
  <si>
    <t>呉市倉橋町６６３０－６</t>
  </si>
  <si>
    <t>0823-53-2111</t>
  </si>
  <si>
    <t>医療法人社団つばき会　木村歯科クリニック</t>
  </si>
  <si>
    <t>呉市中央２丁目５番１５号　２Ｆ</t>
  </si>
  <si>
    <t>0823-25-1184</t>
  </si>
  <si>
    <t>のりこ歯科医院</t>
  </si>
  <si>
    <t>東中央デンタルクリニック</t>
  </si>
  <si>
    <t>平岡歯科医院</t>
  </si>
  <si>
    <t>呉市中通二丁目２－４　河内ビル２０１</t>
  </si>
  <si>
    <t>0823-21-1023</t>
  </si>
  <si>
    <t>呉市東中央２丁目４－２１</t>
  </si>
  <si>
    <t>0823-25-5005</t>
  </si>
  <si>
    <t>呉市焼山北１丁目７番１０号</t>
  </si>
  <si>
    <t>0823-34-0688</t>
  </si>
  <si>
    <t>医療法人アペイロン　アルファ　デンタル　オフィス</t>
    <rPh sb="0" eb="2">
      <t>イリョウ</t>
    </rPh>
    <rPh sb="2" eb="4">
      <t>ホウジン</t>
    </rPh>
    <phoneticPr fontId="1"/>
  </si>
  <si>
    <t>三条歯科</t>
  </si>
  <si>
    <t>医療法人ユナイテッド　うえはら歯科医院</t>
    <rPh sb="0" eb="2">
      <t>イリョウ</t>
    </rPh>
    <rPh sb="2" eb="4">
      <t>ホウジン</t>
    </rPh>
    <phoneticPr fontId="1"/>
  </si>
  <si>
    <t>第二沖山歯科医院</t>
  </si>
  <si>
    <t>土本歯科医院</t>
  </si>
  <si>
    <t>ふじた歯科医院</t>
  </si>
  <si>
    <t>呉市和庄１－３－１</t>
  </si>
  <si>
    <t>0823-32-6482</t>
  </si>
  <si>
    <t>呉市三条二丁目１１－１７　　井上ビル１０１</t>
  </si>
  <si>
    <t>0823-32-5111</t>
  </si>
  <si>
    <t>呉市焼山中央２丁目４－８</t>
  </si>
  <si>
    <t>0823-34-4884</t>
  </si>
  <si>
    <t>呉市本通６丁目７－３－１０１</t>
  </si>
  <si>
    <t>0823-26-6755</t>
  </si>
  <si>
    <t>呉市伏原１丁目３－１８Ｔビル３Ｆ</t>
  </si>
  <si>
    <t>0823-20-6474</t>
  </si>
  <si>
    <t>呉市音戸町高須三丁目８－７－１２</t>
  </si>
  <si>
    <t>0823-50-0418</t>
  </si>
  <si>
    <t>記念歯科</t>
  </si>
  <si>
    <t>呉市阿賀北９丁目８番１５号</t>
  </si>
  <si>
    <t>0823-76-6464</t>
  </si>
  <si>
    <t>医療法人坂本会　坂本歯科</t>
  </si>
  <si>
    <t>己斐歯科医院</t>
  </si>
  <si>
    <t>よしだ歯科</t>
  </si>
  <si>
    <t>池田歯科医院</t>
  </si>
  <si>
    <t>呉市安浦町中央四丁目１番５号</t>
  </si>
  <si>
    <t>0823-85-0118</t>
  </si>
  <si>
    <t>呉市本通１丁目８番１４号</t>
  </si>
  <si>
    <t>0823-25-7532</t>
  </si>
  <si>
    <t>呉市中央６丁目６－２</t>
  </si>
  <si>
    <t>0823-32-6188</t>
  </si>
  <si>
    <t>呉市阿賀中央２丁目３番８号</t>
  </si>
  <si>
    <t>0823-71-8226</t>
  </si>
  <si>
    <t>くろだ歯科クリニック</t>
  </si>
  <si>
    <t>豊浜町歯科診療所</t>
  </si>
  <si>
    <t>グレース歯科クリニック</t>
  </si>
  <si>
    <t>医療法人社団　おおぞら会　おかもと歯科医院</t>
  </si>
  <si>
    <t>むらかみ歯科医院</t>
  </si>
  <si>
    <t>ふくなが歯科クリニック</t>
  </si>
  <si>
    <t>西川歯科医院</t>
  </si>
  <si>
    <t>呉市郷町６－３１</t>
  </si>
  <si>
    <t>0823-21-7088</t>
  </si>
  <si>
    <t>呉市豊浜町豊島３５２６－１２</t>
  </si>
  <si>
    <t>0823-68-2684</t>
  </si>
  <si>
    <t>呉市本通５丁目９－１７　岡本ビル２０１</t>
  </si>
  <si>
    <t>0823-25-8621</t>
  </si>
  <si>
    <t>呉市押込４－２８－２</t>
  </si>
  <si>
    <t>0823-33-7100</t>
  </si>
  <si>
    <t>呉市吉浦中町１丁目１２番１４号</t>
  </si>
  <si>
    <t>0823-31-1212</t>
  </si>
  <si>
    <t>呉市三条１－５－１６</t>
  </si>
  <si>
    <t>0823-21-7759</t>
  </si>
  <si>
    <t>呉市広中新開２丁目５番７号</t>
  </si>
  <si>
    <t>0823-71-7595</t>
  </si>
  <si>
    <t>あおぞら歯科医院</t>
  </si>
  <si>
    <t>呉市広本町３丁目１２－１２</t>
  </si>
  <si>
    <t>0823-36-2396</t>
  </si>
  <si>
    <t>寺谷歯科医院</t>
  </si>
  <si>
    <t>呉市広大新開１丁目３－２７</t>
  </si>
  <si>
    <t>0823-72-2508</t>
  </si>
  <si>
    <t>みかん歯科</t>
    <rPh sb="3" eb="5">
      <t>シカ</t>
    </rPh>
    <phoneticPr fontId="1"/>
  </si>
  <si>
    <t>呉市広中町７－２３</t>
    <rPh sb="0" eb="2">
      <t>クレシ</t>
    </rPh>
    <rPh sb="2" eb="4">
      <t>ヒロナカ</t>
    </rPh>
    <rPh sb="4" eb="5">
      <t>マチ</t>
    </rPh>
    <phoneticPr fontId="1"/>
  </si>
  <si>
    <t>0823-73-5656</t>
  </si>
  <si>
    <t>せらだ歯科クリニック</t>
  </si>
  <si>
    <t>江田島市沖美町是長４１０－４</t>
  </si>
  <si>
    <t>0823-49-1161</t>
  </si>
  <si>
    <t>医療法人社団　上山歯科医院</t>
  </si>
  <si>
    <t>江田島市江田島町小用二丁目１３－１２</t>
  </si>
  <si>
    <t>0823-42-2040</t>
  </si>
  <si>
    <t>朝原デンタルクリニック</t>
  </si>
  <si>
    <t>医療法人奏友会　やまさき歯科医院</t>
    <rPh sb="0" eb="2">
      <t>イリョウ</t>
    </rPh>
    <rPh sb="2" eb="4">
      <t>ホウジン</t>
    </rPh>
    <rPh sb="4" eb="5">
      <t>カナデ</t>
    </rPh>
    <rPh sb="5" eb="6">
      <t>トモ</t>
    </rPh>
    <rPh sb="6" eb="7">
      <t>カイ</t>
    </rPh>
    <phoneticPr fontId="1"/>
  </si>
  <si>
    <t>森本歯科医院</t>
  </si>
  <si>
    <t>江田島市能美町中町４８６５－３</t>
  </si>
  <si>
    <t>0823-45-5577</t>
  </si>
  <si>
    <t>江田島市能美町鹿川３２３０番地２</t>
  </si>
  <si>
    <t>0823-45-4511</t>
  </si>
  <si>
    <t>江田島市大柿町大原４８３－１</t>
  </si>
  <si>
    <t>0823-57-0557</t>
  </si>
  <si>
    <t>あおば薬局</t>
  </si>
  <si>
    <t>あが中央薬局</t>
  </si>
  <si>
    <t>アロー薬局　呉店</t>
  </si>
  <si>
    <t>アロー薬局　呉中央店</t>
  </si>
  <si>
    <t>アロー薬局　東中央店</t>
  </si>
  <si>
    <t>呉市東中央２丁目７－１４</t>
  </si>
  <si>
    <t>0823-32-1530</t>
  </si>
  <si>
    <t>呉市阿賀中央６－２－１１　（あがプラザ２Ｆ）</t>
  </si>
  <si>
    <t>0823-72-2185</t>
  </si>
  <si>
    <t>呉市本通６丁目２番１５号</t>
  </si>
  <si>
    <t>0823-24-2268</t>
  </si>
  <si>
    <t>呉市中央３－２－１</t>
  </si>
  <si>
    <t>0823-25-9681</t>
  </si>
  <si>
    <t>呉市東中央四丁目６番１号</t>
  </si>
  <si>
    <t>0823-32-7056</t>
  </si>
  <si>
    <t>井上一誠堂薬局　警固屋店</t>
  </si>
  <si>
    <t>呉市警固屋４－２－３０</t>
  </si>
  <si>
    <t>0823-28-6303</t>
  </si>
  <si>
    <t>うさぎ薬局</t>
  </si>
  <si>
    <t>呉市焼山西２－１－３４</t>
  </si>
  <si>
    <t>0823-30-1189</t>
  </si>
  <si>
    <t>オーツカ薬局</t>
  </si>
  <si>
    <t>オーツカ薬局２</t>
  </si>
  <si>
    <t>マイライフ　株式会社　オール薬局　中通店</t>
  </si>
  <si>
    <t>オール薬局　焼山店</t>
  </si>
  <si>
    <t>呉市本通３－２－１６</t>
  </si>
  <si>
    <t>0823-21-3626</t>
  </si>
  <si>
    <t>呉市三条２－１２－６</t>
  </si>
  <si>
    <t>0823-24-4193</t>
  </si>
  <si>
    <t>呉市中通１丁目３－１２</t>
  </si>
  <si>
    <t>0823-32-2511</t>
  </si>
  <si>
    <t>呉市焼山中央２－５－９</t>
  </si>
  <si>
    <t>0823-30-5353</t>
  </si>
  <si>
    <t>オレンジ薬局</t>
  </si>
  <si>
    <t>エスマイル薬局かまがり店</t>
  </si>
  <si>
    <t>呉市下蒲刈町下島２１７６－４</t>
  </si>
  <si>
    <t>0823-65-2722</t>
  </si>
  <si>
    <t>呉市下蒲刈町下島２１１９－３１</t>
  </si>
  <si>
    <t>0823-65-3079</t>
  </si>
  <si>
    <t>康仁薬局　広本町店</t>
  </si>
  <si>
    <t>呉市広本町３丁目１２－１１</t>
  </si>
  <si>
    <t>0823-76-6877</t>
  </si>
  <si>
    <t>クレオ薬局</t>
  </si>
  <si>
    <t>オール薬局　海岸通店</t>
  </si>
  <si>
    <t>オール薬局　川尻店</t>
  </si>
  <si>
    <t>呉市中央１－５－１５　ヒラタファーストビル１階</t>
  </si>
  <si>
    <t>0823-32-5070</t>
  </si>
  <si>
    <t>呉市海岸２－１７－６</t>
  </si>
  <si>
    <t>0823-20-6400</t>
  </si>
  <si>
    <t>呉市川尻町西２丁目４－４１</t>
  </si>
  <si>
    <t>0823-87-5700</t>
  </si>
  <si>
    <t>オール薬局　新栄橋店</t>
  </si>
  <si>
    <t>クレディ薬局</t>
  </si>
  <si>
    <t>オール薬局　東中央店</t>
  </si>
  <si>
    <t>オール薬局　伏原店</t>
  </si>
  <si>
    <t>オール薬局　吉浦店</t>
  </si>
  <si>
    <t>呉市西中央１丁目３－１０</t>
  </si>
  <si>
    <t>0823-32-0120</t>
  </si>
  <si>
    <t>呉市広駅前１－２－４５</t>
  </si>
  <si>
    <t>0823-76-6117</t>
  </si>
  <si>
    <t>呉市東中央２－８－１７</t>
  </si>
  <si>
    <t>0823-32-0881</t>
  </si>
  <si>
    <t>呉市伏原二丁目８－２１</t>
  </si>
  <si>
    <t>0823-20-6500</t>
  </si>
  <si>
    <t>呉市吉浦東本町１－７－７</t>
  </si>
  <si>
    <t>0823-20-3070</t>
  </si>
  <si>
    <t>有限会社けごや薬局</t>
  </si>
  <si>
    <t>健康堂薬局</t>
  </si>
  <si>
    <t>幸城薬局　田原店</t>
  </si>
  <si>
    <t>有限会社幸城薬局　藤三御所の浦店</t>
  </si>
  <si>
    <t>幸城薬局　南隠渡店</t>
  </si>
  <si>
    <t>康仁薬局　呉中央店</t>
  </si>
  <si>
    <t>康仁薬局　広二級橋店</t>
  </si>
  <si>
    <t>呉市警固屋５－４－１７</t>
  </si>
  <si>
    <t>0823-20-2737</t>
  </si>
  <si>
    <t>呉市三条三丁目２－１１</t>
  </si>
  <si>
    <t>0823-22-8251</t>
  </si>
  <si>
    <t>呉市音戸町田原２－２－１２</t>
  </si>
  <si>
    <t>0823-52-2510</t>
  </si>
  <si>
    <t>呉市音戸町高須３－７－５</t>
  </si>
  <si>
    <t>0823-52-0950</t>
  </si>
  <si>
    <t>呉市音戸町南隠渡　１－８－１９－４</t>
  </si>
  <si>
    <t>0823-50-0030</t>
  </si>
  <si>
    <t>呉市中央１－３－１</t>
  </si>
  <si>
    <t>0823-21-7800</t>
  </si>
  <si>
    <t>呉市広古新開一丁目１－３２</t>
  </si>
  <si>
    <t>0823-76-5066</t>
  </si>
  <si>
    <t>株式会社小松薬局</t>
  </si>
  <si>
    <t>呉市中通１－３－１９</t>
  </si>
  <si>
    <t>0823-21-2448</t>
  </si>
  <si>
    <t>株式会社　小松薬局　焼山北店</t>
  </si>
  <si>
    <t>株式会社小松薬局山ノ上店</t>
  </si>
  <si>
    <t>さいとう薬局</t>
  </si>
  <si>
    <t>西日本ドラッグ株式会社　栄町薬局</t>
  </si>
  <si>
    <t>西日本ドラッグ株式会社　栄町薬局　本通店</t>
  </si>
  <si>
    <t>呉市焼山北１－７－７</t>
  </si>
  <si>
    <t>0823-34-5240</t>
  </si>
  <si>
    <t>呉市焼山中央１－２－１１</t>
  </si>
  <si>
    <t>0823-34-2220</t>
  </si>
  <si>
    <t>呉市海岸二丁目２－７－１０２</t>
  </si>
  <si>
    <t>0823-23-8170</t>
  </si>
  <si>
    <t>呉市東中央一丁目６－１５</t>
  </si>
  <si>
    <t>0823-25-4380</t>
  </si>
  <si>
    <t>呉市本通四丁目２－１２</t>
  </si>
  <si>
    <t>0823-32-5560</t>
  </si>
  <si>
    <t>有限会社　佐々木回生堂薬局</t>
  </si>
  <si>
    <t>呉市西畑町２－１２</t>
  </si>
  <si>
    <t>0823-21-6385</t>
  </si>
  <si>
    <t>シンメ薬局</t>
  </si>
  <si>
    <t>呉市阿賀北５丁目１５－７（背戸ビル１階）</t>
  </si>
  <si>
    <t>0823-74-9075</t>
  </si>
  <si>
    <t>有限会社　瀬田薬品</t>
  </si>
  <si>
    <t>呉市朝日町１－１</t>
  </si>
  <si>
    <t>0823-21-5936</t>
  </si>
  <si>
    <t>第一薬局</t>
  </si>
  <si>
    <t>呉市本通三丁目４－５</t>
  </si>
  <si>
    <t>0823-23-7474</t>
  </si>
  <si>
    <t>田妻石泉堂薬局</t>
  </si>
  <si>
    <t>たんぽぽ薬局</t>
  </si>
  <si>
    <t>呉市三条１丁目６番１１号</t>
  </si>
  <si>
    <t>0823-21-4211</t>
  </si>
  <si>
    <t>呉市和庄登町　１２－１９</t>
  </si>
  <si>
    <t>0823-23-2562</t>
  </si>
  <si>
    <t>天応南薬局</t>
  </si>
  <si>
    <t>トマト薬局</t>
  </si>
  <si>
    <t>株式会社　もり薬品　豊島薬局</t>
  </si>
  <si>
    <t>呉市天応南町１９３４－１</t>
  </si>
  <si>
    <t>0823-38-8900</t>
  </si>
  <si>
    <t>呉市本通１丁目５－１１カネトビル１階</t>
  </si>
  <si>
    <t>0823-32-5772</t>
  </si>
  <si>
    <t>呉市豊浜町豊島４０２７番地</t>
  </si>
  <si>
    <t>0823-67-1084</t>
  </si>
  <si>
    <t>株式会社　中島薬局　畑店</t>
  </si>
  <si>
    <t>0823-25-4700</t>
  </si>
  <si>
    <t>中本薬局</t>
  </si>
  <si>
    <t>呉市本通五丁目１－２８</t>
  </si>
  <si>
    <t>0823-21-5796</t>
  </si>
  <si>
    <t>有限会社　ひかり薬局</t>
  </si>
  <si>
    <t>呉市本通２－３－１５</t>
  </si>
  <si>
    <t>0823-26-7966</t>
  </si>
  <si>
    <t>広薬局</t>
  </si>
  <si>
    <t>フラワー薬局</t>
  </si>
  <si>
    <t>呉市広大新開１－４－１８</t>
  </si>
  <si>
    <t>0823-76-3911</t>
  </si>
  <si>
    <t>0823-87-0306</t>
  </si>
  <si>
    <t>マリン薬局　海岸通店</t>
  </si>
  <si>
    <t>マリン薬局　広中央店</t>
  </si>
  <si>
    <t>マリン薬局　三津田店</t>
  </si>
  <si>
    <t>呉市三条１－９－２</t>
  </si>
  <si>
    <t>0823-24-1193</t>
  </si>
  <si>
    <t>呉市広古新開１－３－１３</t>
  </si>
  <si>
    <t>0823-75-1193</t>
  </si>
  <si>
    <t>呉市三条３－５－１４</t>
  </si>
  <si>
    <t>0823-32-4193</t>
  </si>
  <si>
    <t>みどり薬局</t>
  </si>
  <si>
    <t>宮原薬局</t>
  </si>
  <si>
    <t>呉市宮原五丁目　５－１２</t>
  </si>
  <si>
    <t>0823-21-2478</t>
  </si>
  <si>
    <t>ももたろう薬局　海岸店</t>
  </si>
  <si>
    <t>呉市海岸一丁目４－１０</t>
  </si>
  <si>
    <t>0823-33-2400</t>
  </si>
  <si>
    <t>マリン薬局　阿賀店</t>
  </si>
  <si>
    <t>呉市阿賀中央６－１－３４</t>
  </si>
  <si>
    <t>0823-76-3393</t>
  </si>
  <si>
    <t>のぞみ薬局</t>
  </si>
  <si>
    <t>呉市広古新開二丁目５－２３</t>
  </si>
  <si>
    <t>0823-74-7433</t>
  </si>
  <si>
    <t>ケツメイシ薬局</t>
  </si>
  <si>
    <t>呉市焼山中央２丁目９－４０</t>
  </si>
  <si>
    <t>0823-36-5838</t>
  </si>
  <si>
    <t>あすなろ薬局</t>
  </si>
  <si>
    <t>呉市広古新開七丁目４０番１号</t>
  </si>
  <si>
    <t>0823-74-3996</t>
  </si>
  <si>
    <t>康仁薬局　新広店</t>
  </si>
  <si>
    <t>呉市広古新開７丁目２４ー３広サンフラワービル１Ｆ</t>
  </si>
  <si>
    <t>0823-76-5821</t>
  </si>
  <si>
    <t>エスマイル薬局　呉本町店</t>
  </si>
  <si>
    <t>呉市本町９番８号</t>
  </si>
  <si>
    <t>0823-27-5525</t>
  </si>
  <si>
    <t>株式会社　くれ本通薬局</t>
  </si>
  <si>
    <t>呉市本通６丁目６番７号</t>
  </si>
  <si>
    <t>0823-36-7712</t>
  </si>
  <si>
    <t>ひらもと薬局　西中央店</t>
  </si>
  <si>
    <t>呉市西中央２丁目１番１２号</t>
  </si>
  <si>
    <t>0823-36-6598</t>
  </si>
  <si>
    <t>オール薬局　阿賀店</t>
  </si>
  <si>
    <t>呉市阿賀中央６丁目２番１１号</t>
  </si>
  <si>
    <t>0823-76-5520</t>
  </si>
  <si>
    <t>日本調剤　呉薬局</t>
  </si>
  <si>
    <t>呉市西中央３丁目２番１号</t>
  </si>
  <si>
    <t>0823-32-6780</t>
  </si>
  <si>
    <t>株式会社　にじむら薬局</t>
  </si>
  <si>
    <t>呉市広多賀谷１丁目３番４０号</t>
  </si>
  <si>
    <t>0823-27-7892</t>
  </si>
  <si>
    <t>康仁薬局　宝町店</t>
  </si>
  <si>
    <t>呉市宝町２番２３－１号</t>
  </si>
  <si>
    <t>0823-32-6112</t>
  </si>
  <si>
    <t>オール薬局　新広店</t>
  </si>
  <si>
    <t>呉市広古新開７丁目２３－９</t>
  </si>
  <si>
    <t>0823-76-5571</t>
  </si>
  <si>
    <t>ニック労災前薬局</t>
  </si>
  <si>
    <t>呉市広多賀谷一丁目２番６１号</t>
  </si>
  <si>
    <t>0823-74-1544</t>
  </si>
  <si>
    <t>株式会社小松薬局　郷原店</t>
  </si>
  <si>
    <t>呉市郷原町２３７９番地３８</t>
  </si>
  <si>
    <t>0823-77-1211</t>
  </si>
  <si>
    <t>オール薬局　呉本通店</t>
  </si>
  <si>
    <t>呉市本通七丁目１番３０号</t>
  </si>
  <si>
    <t>0823-26-7811</t>
  </si>
  <si>
    <t>オール薬局　呉宝町店</t>
  </si>
  <si>
    <t>呉市宝町３番１６号</t>
  </si>
  <si>
    <t>0823-22-1366</t>
  </si>
  <si>
    <t>フタバ薬局</t>
  </si>
  <si>
    <t>オール薬局　郷原店</t>
  </si>
  <si>
    <t>呉市中通四丁目６番５号</t>
  </si>
  <si>
    <t>0823-25-8002</t>
  </si>
  <si>
    <t>呉市郷原町１６６４－１</t>
  </si>
  <si>
    <t>0823-70-3522</t>
  </si>
  <si>
    <t>ひらもと薬局　阿賀店</t>
  </si>
  <si>
    <t>呉市阿賀北３丁目４番１５号</t>
  </si>
  <si>
    <t>0823-72-7707</t>
  </si>
  <si>
    <t>ソルベ薬局　呉本通店</t>
  </si>
  <si>
    <t>呉市本通４丁目９番２３号</t>
  </si>
  <si>
    <t>0823-23-7720</t>
  </si>
  <si>
    <t>ホーム薬局</t>
  </si>
  <si>
    <t>呉市安浦町中央５丁目１番５２号</t>
  </si>
  <si>
    <t>0823-84-7077</t>
  </si>
  <si>
    <t>オール薬局　焼山中央店</t>
  </si>
  <si>
    <t>ウォンツ薬局　呉共済病院前店</t>
  </si>
  <si>
    <t>呉市焼山中央一丁目１３番１０号</t>
  </si>
  <si>
    <t>0823-33-4228</t>
  </si>
  <si>
    <t>呉市西中央３丁目２番２号</t>
  </si>
  <si>
    <t>0823-69-7112</t>
  </si>
  <si>
    <t>不明</t>
    <rPh sb="0" eb="2">
      <t>フメイ</t>
    </rPh>
    <phoneticPr fontId="5"/>
  </si>
  <si>
    <t>不明</t>
    <rPh sb="0" eb="2">
      <t>フメイ</t>
    </rPh>
    <phoneticPr fontId="0"/>
  </si>
  <si>
    <t>大柿薬局</t>
  </si>
  <si>
    <t>大原薬局</t>
  </si>
  <si>
    <t>中町薬局</t>
  </si>
  <si>
    <t>江田島ひかり薬局</t>
  </si>
  <si>
    <t>ひまわり薬局</t>
  </si>
  <si>
    <t>江田島市大柿町小古江６６８－４</t>
  </si>
  <si>
    <t>0823-57-6903</t>
  </si>
  <si>
    <t>江田島市大柿町大原５９１７－１</t>
  </si>
  <si>
    <t>0823-57-7632</t>
  </si>
  <si>
    <t>江田島市能美町中町４９４８－４０</t>
  </si>
  <si>
    <t>0823-40-2422</t>
  </si>
  <si>
    <t>江田島市江田島町中央四丁目１７－７</t>
  </si>
  <si>
    <t>0823-42-1735</t>
  </si>
  <si>
    <t>江田島市大柿町大君８３５－３</t>
  </si>
  <si>
    <t>0823-40-3466</t>
  </si>
  <si>
    <t>うみい薬局　新町店</t>
  </si>
  <si>
    <t>大竹市新町一丁目１２－１３</t>
  </si>
  <si>
    <t>0827-28-6878</t>
  </si>
  <si>
    <t>クオール薬局　江田島店</t>
  </si>
  <si>
    <t>江田島市能美町中町４７１５－６</t>
  </si>
  <si>
    <t>0823-40-2589</t>
  </si>
  <si>
    <t>未回答</t>
    <rPh sb="0" eb="3">
      <t>ミカイトウ</t>
    </rPh>
    <phoneticPr fontId="1"/>
  </si>
  <si>
    <t>呉さざなみ苑訪問看護事業所</t>
  </si>
  <si>
    <t>ルネッサンスいつでもヘルプ（指定訪問看護事業所）</t>
  </si>
  <si>
    <t>広島県看護協会訪問看護ステーション「そよかぜ」</t>
  </si>
  <si>
    <t>0823-50-0633</t>
  </si>
  <si>
    <t>0823-50-1510</t>
  </si>
  <si>
    <t>0823-70-0160</t>
  </si>
  <si>
    <t>ほっと・はぁとステーションてのひら</t>
  </si>
  <si>
    <t>訪問看護ステーションかもめ</t>
  </si>
  <si>
    <t>訪問看護ステーション　みつき</t>
  </si>
  <si>
    <t>0823-36-7284</t>
  </si>
  <si>
    <t>呉市三条二丁目１番１３号</t>
  </si>
  <si>
    <t>0823-21-3336</t>
  </si>
  <si>
    <t>呉市焼山桜ケ丘一丁目１１番１２号</t>
  </si>
  <si>
    <t>0823-27-3329</t>
  </si>
  <si>
    <t>雪風訪問看護ステーション</t>
  </si>
  <si>
    <t>呉共済訪問看護ステーション</t>
  </si>
  <si>
    <t>呉市仁方桟橋通１５１１番地２４</t>
  </si>
  <si>
    <t>呉市西中央二丁目３番２８号</t>
  </si>
  <si>
    <t>0823-22-2123</t>
  </si>
  <si>
    <t>訪問看護ステーション　デューン呉</t>
  </si>
  <si>
    <t>訪問看護ステーションビジテ呉</t>
  </si>
  <si>
    <t>訪問看護ステーションアネモネ</t>
  </si>
  <si>
    <t>呉市中央二丁目６番１０号村上ビルⅡ２階２－Ｂ号室</t>
  </si>
  <si>
    <t>0823-23-5017</t>
  </si>
  <si>
    <t>呉市中央六丁目１０番１９号</t>
  </si>
  <si>
    <t>0823-32-0388</t>
  </si>
  <si>
    <t>呉市中通二丁目１番２６－３０２号</t>
  </si>
  <si>
    <t>0823-27-5557</t>
  </si>
  <si>
    <t>呉市医師会訪問看護ステーション</t>
  </si>
  <si>
    <t>エンパワーライフ訪問看護リハビリテーション</t>
  </si>
  <si>
    <t>サンキ・ウエルビィ訪問看護ステーション呉</t>
  </si>
  <si>
    <t>呉市朝日町１５番２４</t>
  </si>
  <si>
    <t>0823-20-6303</t>
  </si>
  <si>
    <t>呉市天応西条三丁目２５番４号</t>
  </si>
  <si>
    <t>0823-38-8202</t>
  </si>
  <si>
    <t>呉市本町９番８号イトウビル２Ｆ</t>
  </si>
  <si>
    <t>0823-36-7621</t>
  </si>
  <si>
    <t>訪問看護ステーションうらにわ</t>
    <rPh sb="0" eb="2">
      <t>ホウモン</t>
    </rPh>
    <rPh sb="2" eb="4">
      <t>カンゴ</t>
    </rPh>
    <phoneticPr fontId="1"/>
  </si>
  <si>
    <t>呉市豊町久比６８１</t>
    <rPh sb="0" eb="2">
      <t>クレシ</t>
    </rPh>
    <rPh sb="2" eb="4">
      <t>ユタカチョウ</t>
    </rPh>
    <rPh sb="4" eb="5">
      <t>ヒサシ</t>
    </rPh>
    <rPh sb="5" eb="6">
      <t>ヒ</t>
    </rPh>
    <phoneticPr fontId="1"/>
  </si>
  <si>
    <t>0823-66-5425</t>
  </si>
  <si>
    <t>はぴねす訪問看護ステーション</t>
  </si>
  <si>
    <t>訪問看護ステーションスマイル</t>
  </si>
  <si>
    <t>江田島市大柿町柿浦１５５７番地</t>
  </si>
  <si>
    <t>0823-57-3310</t>
  </si>
  <si>
    <t>江田島市大柿町柿浦２０５６－５</t>
  </si>
  <si>
    <t>訪問看護ステーション愛</t>
  </si>
  <si>
    <t>江田島市大柿町飛渡瀬５６３番地５</t>
  </si>
  <si>
    <t>0823-40-3123</t>
  </si>
  <si>
    <t>令和２年１１月３０日現在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</si>
  <si>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江田島市地域包括支援センター</t>
    <rPh sb="4" eb="6">
      <t>チイキ</t>
    </rPh>
    <rPh sb="6" eb="8">
      <t>ホウカツ</t>
    </rPh>
    <rPh sb="8" eb="10">
      <t>シエン</t>
    </rPh>
    <phoneticPr fontId="33"/>
  </si>
  <si>
    <t>居宅介護支援事業所すまいる阿賀</t>
  </si>
  <si>
    <t>ケアサポート延寿荘</t>
  </si>
  <si>
    <t>マッターホルン介護医療院</t>
  </si>
  <si>
    <t>居宅介護支援事業所オリンピア呉</t>
  </si>
  <si>
    <t>呉市阿賀北九丁目３番３号</t>
  </si>
  <si>
    <t>呉市郷原町字鵯畑１１８８２番地１２</t>
  </si>
  <si>
    <t>呉市広町字中横路2445番地</t>
  </si>
  <si>
    <t>(0823)71-1678</t>
  </si>
  <si>
    <t>社会福祉法人大空会</t>
  </si>
  <si>
    <t>株式会社元気な介護</t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</si>
  <si>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</si>
  <si>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メディカルフィットネス</t>
    <phoneticPr fontId="5"/>
  </si>
  <si>
    <t>ACPの実践について</t>
    <rPh sb="4" eb="6">
      <t>ジッセン</t>
    </rPh>
    <phoneticPr fontId="7"/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</si>
  <si>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</si>
  <si>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令和2年4月1日現在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</si>
  <si>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地域生活支援センターのろさん</t>
  </si>
  <si>
    <t>呉市中通一丁目２番３８号</t>
  </si>
  <si>
    <t>相談支援センター呉本庄</t>
  </si>
  <si>
    <t>特定相談支援事業所隠居屋</t>
  </si>
  <si>
    <t>障害者特定相談支援事業所江能</t>
    <rPh sb="0" eb="3">
      <t>ショウガイシャ</t>
    </rPh>
    <rPh sb="3" eb="5">
      <t>トクテイ</t>
    </rPh>
    <rPh sb="5" eb="7">
      <t>ソウダン</t>
    </rPh>
    <rPh sb="7" eb="9">
      <t>シエン</t>
    </rPh>
    <rPh sb="9" eb="12">
      <t>ジギョウショ</t>
    </rPh>
    <rPh sb="12" eb="13">
      <t>エ</t>
    </rPh>
    <rPh sb="13" eb="14">
      <t>ノウ</t>
    </rPh>
    <phoneticPr fontId="2"/>
  </si>
  <si>
    <t>0823-24-0718</t>
  </si>
  <si>
    <t>0823-33-5553</t>
  </si>
  <si>
    <t>呉市広文化町１１番１２号</t>
  </si>
  <si>
    <t>江田島市大柿町大原1068番地6</t>
    <rPh sb="13" eb="15">
      <t>バンチ</t>
    </rPh>
    <phoneticPr fontId="2"/>
  </si>
  <si>
    <t>0823-27-4848</t>
  </si>
  <si>
    <t>社会福祉法人　江能福祉会</t>
    <rPh sb="8" eb="9">
      <t>ノウ</t>
    </rPh>
    <rPh sb="9" eb="11">
      <t>フクシ</t>
    </rPh>
    <rPh sb="11" eb="12">
      <t>カイ</t>
    </rPh>
    <phoneticPr fontId="2"/>
  </si>
  <si>
    <t>0823-77-0111</t>
  </si>
  <si>
    <t>令和３年１月1日現在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</si>
  <si>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呉市　福祉保健部　福祉保健課</t>
    <rPh sb="0" eb="2">
      <t>クレシ</t>
    </rPh>
    <rPh sb="3" eb="5">
      <t>フクシ</t>
    </rPh>
    <rPh sb="5" eb="7">
      <t>ホケン</t>
    </rPh>
    <rPh sb="7" eb="8">
      <t>ブ</t>
    </rPh>
    <rPh sb="9" eb="11">
      <t>フクシ</t>
    </rPh>
    <rPh sb="11" eb="14">
      <t>ホケンカ</t>
    </rPh>
    <phoneticPr fontId="7"/>
  </si>
  <si>
    <t>一般社団法人　呉市医師会</t>
    <rPh sb="0" eb="2">
      <t>イッパン</t>
    </rPh>
    <rPh sb="2" eb="4">
      <t>シャダン</t>
    </rPh>
    <rPh sb="4" eb="6">
      <t>ホウジン</t>
    </rPh>
    <rPh sb="7" eb="9">
      <t>クレシ</t>
    </rPh>
    <rPh sb="9" eb="12">
      <t>イシカイ</t>
    </rPh>
    <phoneticPr fontId="7"/>
  </si>
  <si>
    <t>していない</t>
    <phoneticPr fontId="7"/>
  </si>
  <si>
    <t>ＡＣＰ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</si>
</sst>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[=1]&quot;●&quot;;[=2]&quot;●&quot;"/>
    <numFmt numFmtId="178" formatCode="[&lt;=999]000;[&lt;=9999]000\-00;000\-0000"/>
    <numFmt numFmtId="179" formatCode="#,##0_);[Red]\(#,##0\)"/>
  </numFmts>
  <fonts count="3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0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7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20" fillId="0" borderId="7" xfId="2" applyFont="1" applyBorder="1" applyAlignment="1">
      <alignment vertical="center" wrapText="1"/>
    </xf>
    <xf numFmtId="0" fontId="20" fillId="0" borderId="7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7" xfId="2" applyFont="1" applyBorder="1" applyAlignment="1">
      <alignment vertical="center" wrapText="1" shrinkToFit="1"/>
    </xf>
    <xf numFmtId="0" fontId="20" fillId="0" borderId="7" xfId="2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21" fillId="0" borderId="7" xfId="0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1" fillId="13" borderId="0" xfId="9" applyFill="1">
      <alignment vertical="center"/>
    </xf>
    <xf numFmtId="0" fontId="12" fillId="0" borderId="0" xfId="3" applyFont="1" applyFill="1" applyAlignment="1">
      <alignment vertical="center"/>
    </xf>
    <xf numFmtId="0" fontId="0" fillId="0" borderId="15" xfId="0" applyBorder="1" applyAlignment="1">
      <alignment vertical="center"/>
    </xf>
    <xf numFmtId="0" fontId="24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3" fillId="0" borderId="0" xfId="9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6" borderId="18" xfId="0" applyFont="1" applyFill="1" applyBorder="1" applyAlignment="1">
      <alignment horizontal="left" vertical="center"/>
    </xf>
    <xf numFmtId="0" fontId="25" fillId="6" borderId="19" xfId="0" applyFont="1" applyFill="1" applyBorder="1" applyAlignment="1">
      <alignment horizontal="left" vertical="center"/>
    </xf>
    <xf numFmtId="0" fontId="25" fillId="6" borderId="20" xfId="0" applyFont="1" applyFill="1" applyBorder="1" applyAlignment="1">
      <alignment horizontal="left" vertical="center"/>
    </xf>
    <xf numFmtId="0" fontId="25" fillId="6" borderId="21" xfId="0" applyFont="1" applyFill="1" applyBorder="1" applyAlignment="1">
      <alignment horizontal="left" vertical="center"/>
    </xf>
    <xf numFmtId="0" fontId="25" fillId="6" borderId="22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left" vertical="center"/>
    </xf>
    <xf numFmtId="0" fontId="25" fillId="6" borderId="23" xfId="0" applyFont="1" applyFill="1" applyBorder="1" applyAlignment="1">
      <alignment horizontal="left" vertical="center"/>
    </xf>
    <xf numFmtId="0" fontId="25" fillId="6" borderId="24" xfId="0" applyFont="1" applyFill="1" applyBorder="1" applyAlignment="1">
      <alignment horizontal="left" vertical="center"/>
    </xf>
    <xf numFmtId="0" fontId="25" fillId="6" borderId="25" xfId="0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6" fillId="0" borderId="7" xfId="0" applyFont="1" applyFill="1" applyBorder="1" applyAlignment="1">
      <alignment vertical="center"/>
    </xf>
    <xf numFmtId="0" fontId="8" fillId="13" borderId="0" xfId="0" applyFont="1" applyFill="1" applyAlignment="1">
      <alignment vertical="center"/>
    </xf>
    <xf numFmtId="0" fontId="19" fillId="4" borderId="1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 shrinkToFit="1"/>
    </xf>
    <xf numFmtId="0" fontId="20" fillId="2" borderId="14" xfId="1" applyFont="1" applyFill="1" applyBorder="1" applyAlignment="1">
      <alignment horizontal="center" vertical="center"/>
    </xf>
    <xf numFmtId="0" fontId="16" fillId="4" borderId="1" xfId="9" applyFont="1" applyFill="1" applyBorder="1" applyAlignment="1">
      <alignment horizontal="center" vertical="center" shrinkToFit="1"/>
    </xf>
    <xf numFmtId="0" fontId="19" fillId="4" borderId="4" xfId="1" applyFont="1" applyFill="1" applyBorder="1" applyAlignment="1">
      <alignment horizontal="center" vertical="center"/>
    </xf>
    <xf numFmtId="0" fontId="16" fillId="4" borderId="4" xfId="9" applyFont="1" applyFill="1" applyBorder="1" applyAlignment="1">
      <alignment horizontal="center" vertical="center" shrinkToFit="1"/>
    </xf>
    <xf numFmtId="0" fontId="25" fillId="17" borderId="0" xfId="0" applyFont="1" applyFill="1" applyAlignment="1">
      <alignment horizontal="left" vertical="center"/>
    </xf>
    <xf numFmtId="0" fontId="22" fillId="17" borderId="29" xfId="0" applyFont="1" applyFill="1" applyBorder="1" applyAlignment="1">
      <alignment horizontal="center" vertical="center" shrinkToFit="1"/>
    </xf>
    <xf numFmtId="0" fontId="22" fillId="17" borderId="30" xfId="0" applyFont="1" applyFill="1" applyBorder="1" applyAlignment="1">
      <alignment horizontal="center" vertical="center" shrinkToFit="1"/>
    </xf>
    <xf numFmtId="0" fontId="22" fillId="17" borderId="4" xfId="0" applyFont="1" applyFill="1" applyBorder="1" applyAlignment="1">
      <alignment vertical="center"/>
    </xf>
    <xf numFmtId="0" fontId="22" fillId="17" borderId="4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vertical="center"/>
    </xf>
    <xf numFmtId="0" fontId="22" fillId="17" borderId="7" xfId="0" applyFont="1" applyFill="1" applyBorder="1" applyAlignment="1">
      <alignment horizontal="center" vertical="center"/>
    </xf>
    <xf numFmtId="0" fontId="22" fillId="17" borderId="34" xfId="0" applyFont="1" applyFill="1" applyBorder="1" applyAlignment="1">
      <alignment horizontal="center" vertical="center"/>
    </xf>
    <xf numFmtId="0" fontId="22" fillId="17" borderId="35" xfId="0" applyFont="1" applyFill="1" applyBorder="1" applyAlignment="1">
      <alignment vertical="center"/>
    </xf>
    <xf numFmtId="0" fontId="22" fillId="17" borderId="8" xfId="0" applyFont="1" applyFill="1" applyBorder="1" applyAlignment="1">
      <alignment vertical="center"/>
    </xf>
    <xf numFmtId="0" fontId="22" fillId="17" borderId="36" xfId="0" applyFont="1" applyFill="1" applyBorder="1" applyAlignment="1">
      <alignment vertical="center"/>
    </xf>
    <xf numFmtId="0" fontId="22" fillId="17" borderId="37" xfId="0" applyFont="1" applyFill="1" applyBorder="1" applyAlignment="1">
      <alignment vertical="center"/>
    </xf>
    <xf numFmtId="0" fontId="22" fillId="17" borderId="38" xfId="0" applyFont="1" applyFill="1" applyBorder="1" applyAlignment="1">
      <alignment horizontal="center" vertical="center"/>
    </xf>
    <xf numFmtId="0" fontId="22" fillId="17" borderId="39" xfId="0" applyFont="1" applyFill="1" applyBorder="1" applyAlignment="1">
      <alignment horizontal="center" vertical="center"/>
    </xf>
    <xf numFmtId="0" fontId="22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6" fillId="4" borderId="4" xfId="9" applyFont="1" applyFill="1" applyBorder="1" applyAlignment="1">
      <alignment horizontal="left" vertical="center" shrinkToFit="1"/>
    </xf>
    <xf numFmtId="0" fontId="25" fillId="6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30" fillId="6" borderId="2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2" fillId="0" borderId="0" xfId="10" applyFont="1">
      <alignment vertical="center"/>
    </xf>
    <xf numFmtId="0" fontId="13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" vertical="center" shrinkToFit="1"/>
    </xf>
    <xf numFmtId="0" fontId="12" fillId="0" borderId="0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0" fontId="12" fillId="0" borderId="0" xfId="10" applyFont="1" applyFill="1" applyAlignment="1">
      <alignment vertical="center" shrinkToFit="1"/>
    </xf>
    <xf numFmtId="0" fontId="12" fillId="0" borderId="15" xfId="10" applyFont="1" applyBorder="1" applyAlignment="1">
      <alignment horizontal="center" vertical="center" shrinkToFit="1"/>
    </xf>
    <xf numFmtId="0" fontId="16" fillId="0" borderId="0" xfId="10" applyFont="1" applyAlignment="1">
      <alignment horizontal="center" vertical="center"/>
    </xf>
    <xf numFmtId="0" fontId="16" fillId="0" borderId="0" xfId="10" applyFont="1" applyFill="1" applyAlignment="1">
      <alignment horizontal="center" vertical="center"/>
    </xf>
    <xf numFmtId="0" fontId="16" fillId="14" borderId="1" xfId="10" applyFont="1" applyFill="1" applyBorder="1" applyAlignment="1">
      <alignment horizontal="center" vertical="center" shrinkToFit="1"/>
    </xf>
    <xf numFmtId="0" fontId="16" fillId="0" borderId="4" xfId="10" applyFont="1" applyFill="1" applyBorder="1" applyAlignment="1">
      <alignment horizontal="center" vertical="center"/>
    </xf>
    <xf numFmtId="0" fontId="16" fillId="0" borderId="4" xfId="10" applyFont="1" applyFill="1" applyBorder="1" applyAlignment="1">
      <alignment horizontal="center" vertical="center" shrinkToFit="1"/>
    </xf>
    <xf numFmtId="0" fontId="16" fillId="4" borderId="4" xfId="10" applyFont="1" applyFill="1" applyBorder="1" applyAlignment="1">
      <alignment horizontal="center" vertical="top" shrinkToFit="1"/>
    </xf>
    <xf numFmtId="0" fontId="16" fillId="11" borderId="4" xfId="10" applyFont="1" applyFill="1" applyBorder="1" applyAlignment="1">
      <alignment horizontal="center" vertical="center" shrinkToFit="1"/>
    </xf>
    <xf numFmtId="0" fontId="16" fillId="0" borderId="4" xfId="10" applyFont="1" applyFill="1" applyBorder="1" applyAlignment="1">
      <alignment horizontal="center" vertical="top" shrinkToFit="1"/>
    </xf>
    <xf numFmtId="0" fontId="16" fillId="14" borderId="4" xfId="10" applyFont="1" applyFill="1" applyBorder="1" applyAlignment="1">
      <alignment horizontal="center" vertical="top" shrinkToFit="1"/>
    </xf>
    <xf numFmtId="0" fontId="16" fillId="0" borderId="0" xfId="10" applyFont="1" applyFill="1" applyAlignment="1">
      <alignment horizontal="center" vertical="center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2" fillId="0" borderId="0" xfId="10" applyFont="1" applyFill="1" applyBorder="1">
      <alignment vertical="center"/>
    </xf>
    <xf numFmtId="0" fontId="12" fillId="0" borderId="0" xfId="10" applyFont="1" applyFill="1" applyBorder="1" applyAlignment="1">
      <alignment horizontal="right" vertical="center" shrinkToFit="1"/>
    </xf>
    <xf numFmtId="0" fontId="12" fillId="0" borderId="0" xfId="10" applyFont="1" applyFill="1" applyBorder="1" applyAlignment="1">
      <alignment horizontal="center"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0" xfId="10" applyNumberFormat="1" applyFont="1" applyFill="1" applyBorder="1" applyAlignment="1">
      <alignment vertical="center" shrinkToFit="1"/>
    </xf>
    <xf numFmtId="0" fontId="12" fillId="0" borderId="16" xfId="10" applyFont="1" applyFill="1" applyBorder="1" applyAlignment="1">
      <alignment horizontal="center" vertical="center" shrinkToFit="1"/>
    </xf>
    <xf numFmtId="0" fontId="12" fillId="0" borderId="17" xfId="10" applyFont="1" applyFill="1" applyBorder="1" applyAlignment="1">
      <alignment horizontal="center" vertical="center" shrinkToFit="1"/>
    </xf>
    <xf numFmtId="0" fontId="12" fillId="0" borderId="16" xfId="10" applyFont="1" applyFill="1" applyBorder="1" applyAlignment="1">
      <alignment vertical="center" shrinkToFit="1"/>
    </xf>
    <xf numFmtId="0" fontId="12" fillId="0" borderId="17" xfId="10" applyFont="1" applyFill="1" applyBorder="1" applyAlignment="1">
      <alignment vertical="center" shrinkToFit="1"/>
    </xf>
    <xf numFmtId="0" fontId="12" fillId="0" borderId="0" xfId="10" applyFont="1" applyFill="1">
      <alignment vertical="center"/>
    </xf>
    <xf numFmtId="0" fontId="12" fillId="0" borderId="16" xfId="10" applyFont="1" applyBorder="1" applyAlignment="1">
      <alignment horizontal="center" vertical="center" shrinkToFit="1"/>
    </xf>
    <xf numFmtId="0" fontId="12" fillId="10" borderId="0" xfId="10" applyFont="1" applyFill="1" applyBorder="1" applyAlignment="1">
      <alignment horizontal="center" vertical="center" shrinkToFit="1"/>
    </xf>
    <xf numFmtId="0" fontId="12" fillId="6" borderId="0" xfId="10" applyFont="1" applyFill="1" applyBorder="1" applyAlignment="1">
      <alignment horizontal="center" vertical="center" shrinkToFit="1"/>
    </xf>
    <xf numFmtId="0" fontId="12" fillId="6" borderId="17" xfId="10" applyFont="1" applyFill="1" applyBorder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12" fillId="0" borderId="16" xfId="10" applyFont="1" applyBorder="1" applyAlignment="1">
      <alignment vertical="center" shrinkToFit="1"/>
    </xf>
    <xf numFmtId="0" fontId="12" fillId="0" borderId="0" xfId="10" applyFont="1" applyBorder="1" applyAlignment="1">
      <alignment vertical="center" shrinkToFit="1"/>
    </xf>
    <xf numFmtId="0" fontId="12" fillId="0" borderId="17" xfId="10" applyFont="1" applyBorder="1" applyAlignment="1">
      <alignment vertical="center" shrinkToFit="1"/>
    </xf>
    <xf numFmtId="0" fontId="12" fillId="0" borderId="17" xfId="10" applyFont="1" applyBorder="1" applyAlignment="1">
      <alignment horizontal="center" vertical="center" shrinkToFit="1"/>
    </xf>
    <xf numFmtId="0" fontId="12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15" xfId="10" applyFont="1" applyBorder="1" applyAlignment="1">
      <alignment horizontal="center" vertical="center"/>
    </xf>
    <xf numFmtId="0" fontId="16" fillId="14" borderId="1" xfId="10" applyFont="1" applyFill="1" applyBorder="1" applyAlignment="1">
      <alignment horizontal="center" vertical="center"/>
    </xf>
    <xf numFmtId="0" fontId="16" fillId="4" borderId="4" xfId="10" applyFont="1" applyFill="1" applyBorder="1" applyAlignment="1">
      <alignment horizontal="center" vertical="center" wrapText="1"/>
    </xf>
    <xf numFmtId="0" fontId="16" fillId="11" borderId="4" xfId="10" applyFont="1" applyFill="1" applyBorder="1" applyAlignment="1">
      <alignment horizontal="center" vertical="center" wrapText="1"/>
    </xf>
    <xf numFmtId="0" fontId="16" fillId="0" borderId="4" xfId="10" applyFont="1" applyFill="1" applyBorder="1" applyAlignment="1">
      <alignment horizontal="center" vertical="top"/>
    </xf>
    <xf numFmtId="0" fontId="16" fillId="14" borderId="4" xfId="10" applyFont="1" applyFill="1" applyBorder="1" applyAlignment="1">
      <alignment horizontal="center" vertical="top" wrapText="1"/>
    </xf>
    <xf numFmtId="0" fontId="16" fillId="14" borderId="4" xfId="10" applyFont="1" applyFill="1" applyBorder="1" applyAlignment="1">
      <alignment horizontal="center" vertical="top"/>
    </xf>
    <xf numFmtId="0" fontId="12" fillId="0" borderId="0" xfId="10" applyFont="1" applyBorder="1">
      <alignment vertical="center"/>
    </xf>
    <xf numFmtId="0" fontId="12" fillId="0" borderId="16" xfId="10" applyFont="1" applyBorder="1" applyAlignment="1">
      <alignment horizontal="center" vertical="center"/>
    </xf>
    <xf numFmtId="0" fontId="12" fillId="0" borderId="17" xfId="10" applyFont="1" applyBorder="1" applyAlignment="1">
      <alignment horizontal="center" vertical="center"/>
    </xf>
    <xf numFmtId="0" fontId="12" fillId="0" borderId="16" xfId="10" applyFont="1" applyBorder="1">
      <alignment vertical="center"/>
    </xf>
    <xf numFmtId="0" fontId="12" fillId="0" borderId="0" xfId="11" applyFont="1">
      <alignment vertical="center"/>
    </xf>
    <xf numFmtId="0" fontId="16" fillId="0" borderId="0" xfId="11" applyFont="1" applyBorder="1">
      <alignment vertical="center"/>
    </xf>
    <xf numFmtId="0" fontId="16" fillId="0" borderId="0" xfId="11" applyFont="1">
      <alignment vertical="center"/>
    </xf>
    <xf numFmtId="0" fontId="16" fillId="0" borderId="12" xfId="11" applyFont="1" applyFill="1" applyBorder="1" applyAlignment="1">
      <alignment horizontal="center" vertical="center" shrinkToFit="1"/>
    </xf>
    <xf numFmtId="0" fontId="16" fillId="14" borderId="1" xfId="11" applyFont="1" applyFill="1" applyBorder="1" applyAlignment="1">
      <alignment horizontal="center" vertical="top" shrinkToFit="1"/>
    </xf>
    <xf numFmtId="0" fontId="16" fillId="0" borderId="4" xfId="11" applyFont="1" applyFill="1" applyBorder="1" applyAlignment="1">
      <alignment horizontal="center" vertical="center" shrinkToFit="1"/>
    </xf>
    <xf numFmtId="0" fontId="16" fillId="0" borderId="4" xfId="11" applyFont="1" applyFill="1" applyBorder="1" applyAlignment="1">
      <alignment horizontal="center" vertical="top" shrinkToFit="1"/>
    </xf>
    <xf numFmtId="0" fontId="16" fillId="14" borderId="4" xfId="11" applyFont="1" applyFill="1" applyBorder="1" applyAlignment="1">
      <alignment horizontal="center" vertical="top" shrinkToFit="1"/>
    </xf>
    <xf numFmtId="0" fontId="16" fillId="0" borderId="4" xfId="10" applyFont="1" applyFill="1" applyBorder="1" applyAlignment="1">
      <alignment horizontal="right" vertical="center"/>
    </xf>
    <xf numFmtId="0" fontId="16" fillId="0" borderId="4" xfId="11" applyFont="1" applyFill="1" applyBorder="1" applyAlignment="1">
      <alignment horizontal="left" vertical="center" shrinkToFit="1"/>
    </xf>
    <xf numFmtId="0" fontId="16" fillId="0" borderId="4" xfId="1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shrinkToFit="1"/>
    </xf>
    <xf numFmtId="176" fontId="16" fillId="0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11" applyFont="1" applyFill="1" applyAlignment="1">
      <alignment horizontal="right" vertical="center" shrinkToFit="1"/>
    </xf>
    <xf numFmtId="0" fontId="16" fillId="0" borderId="0" xfId="11" applyFont="1" applyFill="1">
      <alignment vertical="center"/>
    </xf>
    <xf numFmtId="0" fontId="16" fillId="0" borderId="0" xfId="11" applyFont="1" applyFill="1" applyAlignment="1">
      <alignment horizontal="center" vertical="center" shrinkToFit="1"/>
    </xf>
    <xf numFmtId="0" fontId="16" fillId="0" borderId="0" xfId="11" applyFont="1" applyFill="1" applyAlignment="1">
      <alignment vertical="center" shrinkToFit="1"/>
    </xf>
    <xf numFmtId="0" fontId="16" fillId="0" borderId="0" xfId="11" applyFont="1" applyAlignment="1">
      <alignment horizontal="center" vertical="center" shrinkToFit="1"/>
    </xf>
    <xf numFmtId="0" fontId="16" fillId="0" borderId="0" xfId="11" applyFont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6" fillId="0" borderId="0" xfId="10" applyFont="1" applyFill="1" applyAlignment="1">
      <alignment vertical="center"/>
    </xf>
    <xf numFmtId="0" fontId="16" fillId="0" borderId="0" xfId="10" applyFont="1">
      <alignment vertical="center"/>
    </xf>
    <xf numFmtId="0" fontId="16" fillId="0" borderId="0" xfId="10" applyFont="1" applyFill="1" applyAlignment="1">
      <alignment vertical="center" shrinkToFit="1"/>
    </xf>
    <xf numFmtId="0" fontId="32" fillId="0" borderId="7" xfId="2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6" fillId="0" borderId="8" xfId="10" applyFont="1" applyFill="1" applyBorder="1" applyAlignment="1">
      <alignment horizontal="center" vertical="center" shrinkToFit="1"/>
    </xf>
    <xf numFmtId="0" fontId="16" fillId="0" borderId="11" xfId="11" applyFont="1" applyFill="1" applyBorder="1" applyAlignment="1">
      <alignment horizontal="center" vertical="center" shrinkToFit="1"/>
    </xf>
    <xf numFmtId="0" fontId="20" fillId="0" borderId="7" xfId="2" applyFont="1" applyFill="1" applyBorder="1" applyAlignment="1">
      <alignment horizontal="center" vertical="distributed"/>
    </xf>
    <xf numFmtId="0" fontId="20" fillId="0" borderId="41" xfId="2" applyFont="1" applyBorder="1" applyAlignment="1">
      <alignment horizontal="center" vertical="center"/>
    </xf>
    <xf numFmtId="0" fontId="32" fillId="0" borderId="7" xfId="2" applyFont="1" applyFill="1" applyBorder="1" applyAlignment="1">
      <alignment horizontal="center" vertical="center" shrinkToFit="1"/>
    </xf>
    <xf numFmtId="0" fontId="16" fillId="14" borderId="4" xfId="10" applyFont="1" applyFill="1" applyBorder="1" applyAlignment="1">
      <alignment horizontal="center" vertical="center" shrinkToFit="1"/>
    </xf>
    <xf numFmtId="0" fontId="16" fillId="14" borderId="1" xfId="10" applyFont="1" applyFill="1" applyBorder="1" applyAlignment="1">
      <alignment horizontal="center" vertical="top" wrapText="1" shrinkToFit="1"/>
    </xf>
    <xf numFmtId="0" fontId="16" fillId="14" borderId="1" xfId="10" applyFont="1" applyFill="1" applyBorder="1" applyAlignment="1">
      <alignment horizontal="center" vertical="top" wrapText="1"/>
    </xf>
    <xf numFmtId="0" fontId="16" fillId="14" borderId="4" xfId="10" applyFont="1" applyFill="1" applyBorder="1" applyAlignment="1">
      <alignment horizontal="center" vertical="center"/>
    </xf>
    <xf numFmtId="0" fontId="16" fillId="0" borderId="12" xfId="10" applyFont="1" applyFill="1" applyBorder="1" applyAlignment="1">
      <alignment horizontal="center" vertical="center"/>
    </xf>
    <xf numFmtId="0" fontId="16" fillId="0" borderId="11" xfId="10" applyFont="1" applyFill="1" applyBorder="1" applyAlignment="1">
      <alignment horizontal="center" vertical="center"/>
    </xf>
    <xf numFmtId="0" fontId="16" fillId="0" borderId="8" xfId="10" applyFont="1" applyFill="1" applyBorder="1" applyAlignment="1">
      <alignment horizontal="center" vertical="center"/>
    </xf>
    <xf numFmtId="179" fontId="12" fillId="14" borderId="1" xfId="0" applyNumberFormat="1" applyFont="1" applyFill="1" applyBorder="1" applyAlignment="1">
      <alignment horizontal="center" vertical="center" shrinkToFit="1"/>
    </xf>
    <xf numFmtId="0" fontId="16" fillId="0" borderId="4" xfId="10" applyFont="1" applyFill="1" applyBorder="1" applyAlignment="1">
      <alignment vertical="center"/>
    </xf>
    <xf numFmtId="0" fontId="12" fillId="4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indent="1"/>
    </xf>
    <xf numFmtId="0" fontId="12" fillId="0" borderId="7" xfId="0" applyFont="1" applyFill="1" applyBorder="1" applyAlignment="1">
      <alignment vertical="center"/>
    </xf>
    <xf numFmtId="177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6" fillId="14" borderId="1" xfId="10" applyFont="1" applyFill="1" applyBorder="1" applyAlignment="1">
      <alignment horizontal="center" vertical="top" shrinkToFit="1"/>
    </xf>
    <xf numFmtId="0" fontId="16" fillId="0" borderId="7" xfId="0" applyFont="1" applyFill="1" applyBorder="1" applyAlignment="1">
      <alignment horizontal="center" vertical="center" shrinkToFit="1"/>
    </xf>
    <xf numFmtId="0" fontId="34" fillId="0" borderId="0" xfId="9" applyFont="1" applyFill="1" applyBorder="1" applyAlignment="1">
      <alignment vertical="center"/>
    </xf>
    <xf numFmtId="0" fontId="35" fillId="0" borderId="0" xfId="9" applyFont="1" applyFill="1" applyBorder="1" applyAlignment="1">
      <alignment vertical="center" shrinkToFit="1"/>
    </xf>
    <xf numFmtId="0" fontId="12" fillId="0" borderId="15" xfId="0" applyFont="1" applyBorder="1" applyAlignment="1">
      <alignment vertical="center"/>
    </xf>
    <xf numFmtId="0" fontId="36" fillId="0" borderId="7" xfId="0" applyFont="1" applyFill="1" applyBorder="1" applyAlignment="1">
      <alignment vertical="center" shrinkToFit="1"/>
    </xf>
    <xf numFmtId="0" fontId="19" fillId="0" borderId="7" xfId="0" applyFont="1" applyFill="1" applyBorder="1" applyAlignment="1">
      <alignment vertical="center" shrinkToFit="1"/>
    </xf>
    <xf numFmtId="178" fontId="19" fillId="0" borderId="7" xfId="0" applyNumberFormat="1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6" fillId="0" borderId="7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 shrinkToFit="1"/>
    </xf>
    <xf numFmtId="0" fontId="16" fillId="4" borderId="1" xfId="1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/>
    </xf>
    <xf numFmtId="0" fontId="27" fillId="6" borderId="0" xfId="8" applyFont="1" applyFill="1" applyBorder="1" applyAlignment="1">
      <alignment horizontal="left" vertical="center" indent="1"/>
    </xf>
    <xf numFmtId="0" fontId="26" fillId="6" borderId="0" xfId="8" applyFont="1" applyFill="1" applyBorder="1" applyAlignment="1">
      <alignment horizontal="left" vertical="center" indent="1"/>
    </xf>
    <xf numFmtId="0" fontId="29" fillId="0" borderId="0" xfId="0" applyFont="1" applyFill="1" applyBorder="1" applyAlignment="1">
      <alignment horizontal="center" vertical="center"/>
    </xf>
    <xf numFmtId="0" fontId="22" fillId="17" borderId="27" xfId="0" applyFont="1" applyFill="1" applyBorder="1" applyAlignment="1">
      <alignment horizontal="center" vertical="center"/>
    </xf>
    <xf numFmtId="0" fontId="22" fillId="17" borderId="28" xfId="0" applyFont="1" applyFill="1" applyBorder="1" applyAlignment="1">
      <alignment horizontal="center" vertical="center"/>
    </xf>
    <xf numFmtId="0" fontId="22" fillId="17" borderId="31" xfId="0" applyFont="1" applyFill="1" applyBorder="1" applyAlignment="1">
      <alignment horizontal="left" vertical="center" wrapText="1"/>
    </xf>
    <xf numFmtId="0" fontId="22" fillId="17" borderId="3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6" fillId="0" borderId="1" xfId="10" applyFont="1" applyFill="1" applyBorder="1" applyAlignment="1">
      <alignment horizontal="center" vertical="center" shrinkToFit="1"/>
    </xf>
    <xf numFmtId="0" fontId="16" fillId="0" borderId="13" xfId="10" applyFont="1" applyFill="1" applyBorder="1" applyAlignment="1">
      <alignment horizontal="center" vertical="center" shrinkToFit="1"/>
    </xf>
    <xf numFmtId="0" fontId="16" fillId="0" borderId="2" xfId="10" applyFont="1" applyFill="1" applyBorder="1" applyAlignment="1">
      <alignment horizontal="center" vertical="center" wrapText="1" shrinkToFit="1"/>
    </xf>
    <xf numFmtId="0" fontId="16" fillId="0" borderId="16" xfId="1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19" borderId="7" xfId="0" applyFont="1" applyFill="1" applyBorder="1" applyAlignment="1">
      <alignment horizontal="center" vertical="center" shrinkToFit="1"/>
    </xf>
    <xf numFmtId="0" fontId="12" fillId="20" borderId="1" xfId="0" applyFont="1" applyFill="1" applyBorder="1" applyAlignment="1">
      <alignment horizontal="center" vertical="center" shrinkToFit="1"/>
    </xf>
    <xf numFmtId="0" fontId="16" fillId="0" borderId="2" xfId="10" applyFont="1" applyFill="1" applyBorder="1" applyAlignment="1">
      <alignment horizontal="center" vertical="center" shrinkToFit="1"/>
    </xf>
    <xf numFmtId="0" fontId="16" fillId="5" borderId="7" xfId="10" applyFont="1" applyFill="1" applyBorder="1" applyAlignment="1">
      <alignment horizontal="center" vertical="center" shrinkToFit="1"/>
    </xf>
    <xf numFmtId="0" fontId="16" fillId="3" borderId="7" xfId="10" applyFont="1" applyFill="1" applyBorder="1" applyAlignment="1">
      <alignment horizontal="center" vertical="center" shrinkToFit="1"/>
    </xf>
    <xf numFmtId="0" fontId="16" fillId="8" borderId="7" xfId="10" applyFont="1" applyFill="1" applyBorder="1" applyAlignment="1">
      <alignment horizontal="center" vertical="center" shrinkToFit="1"/>
    </xf>
    <xf numFmtId="0" fontId="16" fillId="9" borderId="7" xfId="10" applyFont="1" applyFill="1" applyBorder="1" applyAlignment="1">
      <alignment horizontal="center" vertical="center" shrinkToFit="1"/>
    </xf>
    <xf numFmtId="0" fontId="16" fillId="6" borderId="7" xfId="10" applyFont="1" applyFill="1" applyBorder="1" applyAlignment="1">
      <alignment horizontal="center" vertical="center" shrinkToFit="1"/>
    </xf>
    <xf numFmtId="0" fontId="16" fillId="18" borderId="7" xfId="10" applyFont="1" applyFill="1" applyBorder="1" applyAlignment="1">
      <alignment horizontal="center" vertical="center" shrinkToFit="1"/>
    </xf>
    <xf numFmtId="0" fontId="16" fillId="12" borderId="7" xfId="10" applyFont="1" applyFill="1" applyBorder="1" applyAlignment="1">
      <alignment horizontal="center" vertical="center" shrinkToFit="1"/>
    </xf>
    <xf numFmtId="0" fontId="16" fillId="0" borderId="7" xfId="10" applyFont="1" applyFill="1" applyBorder="1" applyAlignment="1">
      <alignment horizontal="center" vertical="center" wrapText="1"/>
    </xf>
    <xf numFmtId="0" fontId="16" fillId="0" borderId="7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7" xfId="10" applyFont="1" applyFill="1" applyBorder="1" applyAlignment="1">
      <alignment horizontal="center" vertical="center" shrinkToFit="1"/>
    </xf>
    <xf numFmtId="0" fontId="16" fillId="4" borderId="1" xfId="10" applyFont="1" applyFill="1" applyBorder="1" applyAlignment="1">
      <alignment horizontal="center" vertical="center" shrinkToFit="1"/>
    </xf>
    <xf numFmtId="0" fontId="16" fillId="4" borderId="4" xfId="10" applyFont="1" applyFill="1" applyBorder="1" applyAlignment="1">
      <alignment horizontal="center" vertical="center" shrinkToFit="1"/>
    </xf>
    <xf numFmtId="0" fontId="16" fillId="4" borderId="1" xfId="10" applyFont="1" applyFill="1" applyBorder="1" applyAlignment="1">
      <alignment horizontal="center" vertical="center" wrapText="1" shrinkToFit="1"/>
    </xf>
    <xf numFmtId="0" fontId="16" fillId="11" borderId="1" xfId="10" applyFont="1" applyFill="1" applyBorder="1" applyAlignment="1">
      <alignment horizontal="center" vertical="center" wrapText="1" shrinkToFit="1"/>
    </xf>
    <xf numFmtId="0" fontId="16" fillId="11" borderId="13" xfId="10" applyFont="1" applyFill="1" applyBorder="1" applyAlignment="1">
      <alignment horizontal="center" vertical="center" wrapText="1" shrinkToFit="1"/>
    </xf>
    <xf numFmtId="0" fontId="16" fillId="7" borderId="7" xfId="10" applyFont="1" applyFill="1" applyBorder="1" applyAlignment="1">
      <alignment horizontal="center" vertical="center" shrinkToFit="1"/>
    </xf>
    <xf numFmtId="0" fontId="16" fillId="0" borderId="13" xfId="10" applyFont="1" applyFill="1" applyBorder="1" applyAlignment="1">
      <alignment horizontal="center" vertical="center"/>
    </xf>
    <xf numFmtId="0" fontId="16" fillId="0" borderId="2" xfId="10" applyFont="1" applyFill="1" applyBorder="1" applyAlignment="1">
      <alignment horizontal="center" vertical="center" wrapText="1"/>
    </xf>
    <xf numFmtId="0" fontId="16" fillId="0" borderId="13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19" borderId="9" xfId="0" applyFont="1" applyFill="1" applyBorder="1" applyAlignment="1">
      <alignment horizontal="center" vertical="center" shrinkToFit="1"/>
    </xf>
    <xf numFmtId="0" fontId="12" fillId="19" borderId="8" xfId="0" applyFont="1" applyFill="1" applyBorder="1" applyAlignment="1">
      <alignment horizontal="center" vertical="center" shrinkToFit="1"/>
    </xf>
    <xf numFmtId="0" fontId="12" fillId="20" borderId="7" xfId="0" applyFont="1" applyFill="1" applyBorder="1" applyAlignment="1">
      <alignment horizontal="center" vertical="center" shrinkToFit="1"/>
    </xf>
    <xf numFmtId="0" fontId="16" fillId="0" borderId="2" xfId="10" applyFont="1" applyFill="1" applyBorder="1" applyAlignment="1">
      <alignment horizontal="center" vertical="center"/>
    </xf>
    <xf numFmtId="0" fontId="16" fillId="5" borderId="7" xfId="10" applyFont="1" applyFill="1" applyBorder="1" applyAlignment="1">
      <alignment horizontal="center" vertical="center"/>
    </xf>
    <xf numFmtId="0" fontId="16" fillId="3" borderId="7" xfId="10" applyFont="1" applyFill="1" applyBorder="1" applyAlignment="1">
      <alignment horizontal="center" vertical="center"/>
    </xf>
    <xf numFmtId="0" fontId="16" fillId="8" borderId="7" xfId="10" applyFont="1" applyFill="1" applyBorder="1" applyAlignment="1">
      <alignment horizontal="center" vertical="center"/>
    </xf>
    <xf numFmtId="0" fontId="16" fillId="9" borderId="7" xfId="10" applyFont="1" applyFill="1" applyBorder="1" applyAlignment="1">
      <alignment horizontal="center" vertical="center"/>
    </xf>
    <xf numFmtId="0" fontId="16" fillId="18" borderId="7" xfId="10" applyFont="1" applyFill="1" applyBorder="1" applyAlignment="1">
      <alignment horizontal="center" vertical="center"/>
    </xf>
    <xf numFmtId="0" fontId="16" fillId="12" borderId="7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center" vertical="center" wrapText="1"/>
    </xf>
    <xf numFmtId="0" fontId="16" fillId="4" borderId="13" xfId="10" applyFont="1" applyFill="1" applyBorder="1" applyAlignment="1">
      <alignment horizontal="center" vertical="center" wrapText="1"/>
    </xf>
    <xf numFmtId="0" fontId="16" fillId="11" borderId="1" xfId="10" applyFont="1" applyFill="1" applyBorder="1" applyAlignment="1">
      <alignment horizontal="center" vertical="center" wrapText="1"/>
    </xf>
    <xf numFmtId="0" fontId="16" fillId="11" borderId="13" xfId="10" applyFont="1" applyFill="1" applyBorder="1" applyAlignment="1">
      <alignment horizontal="center" vertical="center" wrapText="1"/>
    </xf>
    <xf numFmtId="0" fontId="16" fillId="7" borderId="7" xfId="10" applyFont="1" applyFill="1" applyBorder="1" applyAlignment="1">
      <alignment horizontal="center" vertical="center"/>
    </xf>
    <xf numFmtId="0" fontId="16" fillId="15" borderId="7" xfId="11" applyFont="1" applyFill="1" applyBorder="1" applyAlignment="1">
      <alignment horizontal="center" vertical="center" shrinkToFit="1"/>
    </xf>
    <xf numFmtId="0" fontId="16" fillId="16" borderId="7" xfId="11" applyFont="1" applyFill="1" applyBorder="1" applyAlignment="1">
      <alignment horizontal="center" vertical="center" shrinkToFit="1"/>
    </xf>
    <xf numFmtId="0" fontId="16" fillId="0" borderId="2" xfId="11" applyFont="1" applyFill="1" applyBorder="1" applyAlignment="1">
      <alignment horizontal="center" vertical="center" shrinkToFit="1"/>
    </xf>
    <xf numFmtId="0" fontId="16" fillId="0" borderId="13" xfId="11" applyFont="1" applyFill="1" applyBorder="1" applyAlignment="1">
      <alignment horizontal="center" vertical="center" shrinkToFit="1"/>
    </xf>
    <xf numFmtId="0" fontId="16" fillId="0" borderId="1" xfId="11" applyFont="1" applyFill="1" applyBorder="1" applyAlignment="1">
      <alignment horizontal="center" vertical="center" shrinkToFit="1"/>
    </xf>
    <xf numFmtId="0" fontId="16" fillId="0" borderId="7" xfId="11" applyFont="1" applyFill="1" applyBorder="1" applyAlignment="1">
      <alignment horizontal="center" vertical="center" shrinkToFit="1"/>
    </xf>
    <xf numFmtId="0" fontId="16" fillId="0" borderId="1" xfId="11" applyFont="1" applyFill="1" applyBorder="1" applyAlignment="1">
      <alignment horizontal="center" vertical="top" shrinkToFit="1"/>
    </xf>
    <xf numFmtId="0" fontId="16" fillId="0" borderId="13" xfId="11" applyFont="1" applyFill="1" applyBorder="1" applyAlignment="1">
      <alignment horizontal="center" vertical="top" shrinkToFit="1"/>
    </xf>
    <xf numFmtId="0" fontId="16" fillId="0" borderId="1" xfId="11" applyFont="1" applyFill="1" applyBorder="1" applyAlignment="1">
      <alignment horizontal="center" vertical="top" wrapText="1" shrinkToFit="1"/>
    </xf>
    <xf numFmtId="0" fontId="16" fillId="0" borderId="13" xfId="11" applyFont="1" applyFill="1" applyBorder="1" applyAlignment="1">
      <alignment horizontal="center" vertical="top" wrapText="1" shrinkToFit="1"/>
    </xf>
    <xf numFmtId="0" fontId="16" fillId="15" borderId="1" xfId="10" applyFont="1" applyFill="1" applyBorder="1" applyAlignment="1">
      <alignment horizontal="center" vertical="center" shrinkToFit="1"/>
    </xf>
    <xf numFmtId="0" fontId="16" fillId="16" borderId="1" xfId="10" applyFont="1" applyFill="1" applyBorder="1" applyAlignment="1">
      <alignment horizontal="center" vertical="center" shrinkToFit="1"/>
    </xf>
    <xf numFmtId="0" fontId="16" fillId="0" borderId="4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16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40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13" xfId="1" applyFont="1" applyFill="1" applyBorder="1" applyAlignment="1">
      <alignment horizontal="center" vertical="center"/>
    </xf>
    <xf numFmtId="0" fontId="16" fillId="15" borderId="9" xfId="0" applyFont="1" applyFill="1" applyBorder="1" applyAlignment="1">
      <alignment horizontal="center" vertical="center"/>
    </xf>
    <xf numFmtId="0" fontId="16" fillId="15" borderId="11" xfId="0" applyFont="1" applyFill="1" applyBorder="1" applyAlignment="1">
      <alignment horizontal="center" vertical="center"/>
    </xf>
    <xf numFmtId="0" fontId="16" fillId="15" borderId="8" xfId="0" applyFont="1" applyFill="1" applyBorder="1" applyAlignment="1">
      <alignment horizontal="center" vertical="center"/>
    </xf>
    <xf numFmtId="0" fontId="16" fillId="21" borderId="9" xfId="0" applyFont="1" applyFill="1" applyBorder="1" applyAlignment="1">
      <alignment horizontal="centerContinuous" vertical="center"/>
    </xf>
    <xf numFmtId="0" fontId="16" fillId="14" borderId="13" xfId="0" applyFont="1" applyFill="1" applyBorder="1" applyAlignment="1">
      <alignment horizontal="center" vertical="center" wrapText="1"/>
    </xf>
    <xf numFmtId="0" fontId="16" fillId="21" borderId="11" xfId="0" applyFont="1" applyFill="1" applyBorder="1" applyAlignment="1">
      <alignment horizontal="centerContinuous" vertical="center"/>
    </xf>
    <xf numFmtId="0" fontId="31" fillId="14" borderId="13" xfId="0" applyFont="1" applyFill="1" applyBorder="1" applyAlignment="1">
      <alignment horizontal="center" vertical="center" wrapText="1" shrinkToFit="1"/>
    </xf>
    <xf numFmtId="0" fontId="16" fillId="14" borderId="4" xfId="10" applyFont="1" applyFill="1" applyBorder="1" applyAlignment="1">
      <alignment vertical="center"/>
    </xf>
    <xf numFmtId="0" fontId="16" fillId="21" borderId="8" xfId="0" applyFont="1" applyFill="1" applyBorder="1" applyAlignment="1">
      <alignment horizontal="centerContinuous" vertical="center"/>
    </xf>
    <xf numFmtId="0" fontId="16" fillId="22" borderId="9" xfId="0" applyFont="1" applyFill="1" applyBorder="1" applyAlignment="1">
      <alignment horizontal="centerContinuous" vertical="center"/>
    </xf>
    <xf numFmtId="0" fontId="16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22" borderId="11" xfId="0" applyFont="1" applyFill="1" applyBorder="1" applyAlignment="1">
      <alignment horizontal="centerContinuous" vertical="center"/>
    </xf>
    <xf numFmtId="0" fontId="16" fillId="0" borderId="44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16" fillId="14" borderId="5" xfId="10" applyFont="1" applyFill="1" applyBorder="1" applyAlignment="1">
      <alignment vertical="center"/>
    </xf>
    <xf numFmtId="0" fontId="16" fillId="22" borderId="8" xfId="0" applyFont="1" applyFill="1" applyBorder="1" applyAlignment="1">
      <alignment horizontal="centerContinuous" vertical="center"/>
    </xf>
    <xf numFmtId="0" fontId="16" fillId="0" borderId="13" xfId="0" applyFont="1" applyFill="1" applyBorder="1" applyAlignment="1">
      <alignment horizontal="center" vertical="center" shrinkToFit="1"/>
    </xf>
  </cellXfs>
  <cellStyles count="12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99FF99"/>
      <color rgb="FFFFFF99"/>
      <color rgb="FF0000FF"/>
      <color rgb="FFFFCCCC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</xdr:row>
      <xdr:rowOff>0</xdr:rowOff>
    </xdr:from>
    <xdr:to>
      <xdr:col>13</xdr:col>
      <xdr:colOff>152400</xdr:colOff>
      <xdr:row>84</xdr:row>
      <xdr:rowOff>142875</xdr:rowOff>
    </xdr:to>
    <xdr:pic>
      <xdr:nvPicPr>
        <xdr:cNvPr id="174" name="図 17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162675"/>
          <a:ext cx="8791575" cy="871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96</xdr:row>
      <xdr:rowOff>0</xdr:rowOff>
    </xdr:from>
    <xdr:to>
      <xdr:col>13</xdr:col>
      <xdr:colOff>57529</xdr:colOff>
      <xdr:row>138</xdr:row>
      <xdr:rowOff>10133</xdr:rowOff>
    </xdr:to>
    <xdr:pic>
      <xdr:nvPicPr>
        <xdr:cNvPr id="133" name="図 1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16371094"/>
          <a:ext cx="8772904" cy="7011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84</xdr:row>
      <xdr:rowOff>0</xdr:rowOff>
    </xdr:from>
    <xdr:to>
      <xdr:col>15</xdr:col>
      <xdr:colOff>504825</xdr:colOff>
      <xdr:row>100</xdr:row>
      <xdr:rowOff>57150</xdr:rowOff>
    </xdr:to>
    <xdr:pic>
      <xdr:nvPicPr>
        <xdr:cNvPr id="74" name="図 7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3554075"/>
          <a:ext cx="87915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94</xdr:row>
      <xdr:rowOff>0</xdr:rowOff>
    </xdr:from>
    <xdr:to>
      <xdr:col>13</xdr:col>
      <xdr:colOff>10765</xdr:colOff>
      <xdr:row>116</xdr:row>
      <xdr:rowOff>63738</xdr:rowOff>
    </xdr:to>
    <xdr:pic>
      <xdr:nvPicPr>
        <xdr:cNvPr id="79" name="図 7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5930563"/>
          <a:ext cx="8809484" cy="346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14</xdr:col>
      <xdr:colOff>0</xdr:colOff>
      <xdr:row>47</xdr:row>
      <xdr:rowOff>19050</xdr:rowOff>
    </xdr:to>
    <xdr:pic>
      <xdr:nvPicPr>
        <xdr:cNvPr id="81" name="図 8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810125"/>
          <a:ext cx="87915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/>
  </sheetViews>
  <sheetFormatPr defaultColWidth="9" defaultRowHeight="27.75" customHeight="1"/>
  <cols>
    <col min="1" max="1" width="3.1796875" style="33" customWidth="1"/>
    <col min="2" max="2" width="1.6328125" style="33" customWidth="1"/>
    <col min="3" max="3" width="3.36328125" style="33" customWidth="1"/>
    <col min="4" max="4" width="24" style="33" customWidth="1"/>
    <col min="5" max="5" width="72.6328125" style="33" customWidth="1"/>
    <col min="6" max="6" width="3.36328125" style="33" customWidth="1"/>
    <col min="7" max="7" width="3" style="33" customWidth="1"/>
    <col min="8" max="8" width="1.36328125" style="33" customWidth="1"/>
    <col min="9" max="9" width="10.90625" style="33" customWidth="1"/>
    <col min="10" max="10" width="18.1796875" style="33" customWidth="1"/>
    <col min="11" max="14" width="10.81640625" style="33" customWidth="1"/>
    <col min="15" max="15" width="1.36328125" style="33" customWidth="1"/>
    <col min="16" max="16384" width="9" style="33"/>
  </cols>
  <sheetData>
    <row r="1" spans="3:15" ht="15.75" customHeight="1"/>
    <row r="2" spans="3:15" ht="12" customHeight="1"/>
    <row r="3" spans="3:15" s="77" customFormat="1" ht="10.5" customHeight="1">
      <c r="C3" s="201" t="s">
        <v>686</v>
      </c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3:15" s="77" customFormat="1" ht="24" customHeight="1"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3:15" s="77" customFormat="1" ht="20.25" customHeight="1" thickBot="1"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3:15" ht="15.75" customHeight="1" thickTop="1">
      <c r="C6" s="34"/>
      <c r="D6" s="35"/>
      <c r="E6" s="35"/>
      <c r="F6" s="36"/>
    </row>
    <row r="7" spans="3:15" ht="24" customHeight="1">
      <c r="C7" s="37"/>
      <c r="D7" s="39" t="s">
        <v>595</v>
      </c>
      <c r="E7" s="39" t="s">
        <v>672</v>
      </c>
      <c r="F7" s="38"/>
    </row>
    <row r="8" spans="3:15" ht="24" customHeight="1">
      <c r="C8" s="37"/>
      <c r="D8" s="39"/>
      <c r="E8" s="76" t="s">
        <v>690</v>
      </c>
      <c r="F8" s="38"/>
    </row>
    <row r="9" spans="3:15" ht="13.5" customHeight="1">
      <c r="C9" s="37"/>
      <c r="D9" s="39"/>
      <c r="E9" s="39"/>
      <c r="F9" s="38"/>
    </row>
    <row r="10" spans="3:15" ht="24" customHeight="1" thickBot="1">
      <c r="C10" s="37"/>
      <c r="D10" s="39" t="s">
        <v>600</v>
      </c>
      <c r="E10" s="39"/>
      <c r="F10" s="38"/>
      <c r="H10" s="58"/>
      <c r="I10" s="58" t="s">
        <v>599</v>
      </c>
      <c r="J10" s="58"/>
      <c r="K10" s="58"/>
      <c r="L10" s="58"/>
      <c r="M10" s="58"/>
      <c r="N10" s="58"/>
      <c r="O10" s="58"/>
    </row>
    <row r="11" spans="3:15" ht="24" customHeight="1" thickBot="1">
      <c r="C11" s="37"/>
      <c r="D11" s="79" t="s">
        <v>102</v>
      </c>
      <c r="E11" s="79" t="s">
        <v>106</v>
      </c>
      <c r="F11" s="38"/>
      <c r="H11" s="58"/>
      <c r="I11" s="202" t="s">
        <v>596</v>
      </c>
      <c r="J11" s="203"/>
      <c r="K11" s="59" t="s">
        <v>12</v>
      </c>
      <c r="L11" s="59" t="s">
        <v>31</v>
      </c>
      <c r="M11" s="59" t="s">
        <v>582</v>
      </c>
      <c r="N11" s="60" t="s">
        <v>13</v>
      </c>
      <c r="O11" s="58"/>
    </row>
    <row r="12" spans="3:15" ht="24" customHeight="1" thickBot="1">
      <c r="C12" s="37"/>
      <c r="D12" s="79" t="s">
        <v>103</v>
      </c>
      <c r="E12" s="79" t="s">
        <v>107</v>
      </c>
      <c r="F12" s="38"/>
      <c r="H12" s="58"/>
      <c r="I12" s="204" t="s">
        <v>597</v>
      </c>
      <c r="J12" s="61" t="s">
        <v>593</v>
      </c>
      <c r="K12" s="62" t="s">
        <v>688</v>
      </c>
      <c r="L12" s="62"/>
      <c r="M12" s="62" t="s">
        <v>688</v>
      </c>
      <c r="N12" s="63" t="s">
        <v>687</v>
      </c>
      <c r="O12" s="58"/>
    </row>
    <row r="13" spans="3:15" ht="24" customHeight="1" thickBot="1">
      <c r="C13" s="37"/>
      <c r="D13" s="79" t="s">
        <v>104</v>
      </c>
      <c r="E13" s="79" t="s">
        <v>108</v>
      </c>
      <c r="F13" s="38"/>
      <c r="H13" s="58"/>
      <c r="I13" s="205"/>
      <c r="J13" s="64" t="s">
        <v>594</v>
      </c>
      <c r="K13" s="65" t="s">
        <v>688</v>
      </c>
      <c r="L13" s="65" t="s">
        <v>688</v>
      </c>
      <c r="M13" s="65" t="s">
        <v>687</v>
      </c>
      <c r="N13" s="66" t="s">
        <v>688</v>
      </c>
      <c r="O13" s="58"/>
    </row>
    <row r="14" spans="3:15" ht="24" customHeight="1" thickBot="1">
      <c r="C14" s="37"/>
      <c r="D14" s="79" t="s">
        <v>105</v>
      </c>
      <c r="E14" s="79" t="s">
        <v>109</v>
      </c>
      <c r="F14" s="38"/>
      <c r="H14" s="58"/>
      <c r="I14" s="67" t="s">
        <v>589</v>
      </c>
      <c r="J14" s="68"/>
      <c r="K14" s="65" t="s">
        <v>688</v>
      </c>
      <c r="L14" s="65" t="s">
        <v>688</v>
      </c>
      <c r="M14" s="65" t="s">
        <v>688</v>
      </c>
      <c r="N14" s="66" t="s">
        <v>688</v>
      </c>
      <c r="O14" s="58"/>
    </row>
    <row r="15" spans="3:15" ht="24" customHeight="1">
      <c r="C15" s="37"/>
      <c r="D15" s="39"/>
      <c r="E15" s="39"/>
      <c r="F15" s="38"/>
      <c r="H15" s="58"/>
      <c r="I15" s="67" t="s">
        <v>9</v>
      </c>
      <c r="J15" s="68"/>
      <c r="K15" s="65" t="s">
        <v>688</v>
      </c>
      <c r="L15" s="65" t="s">
        <v>687</v>
      </c>
      <c r="M15" s="65"/>
      <c r="N15" s="66" t="s">
        <v>688</v>
      </c>
      <c r="O15" s="58"/>
    </row>
    <row r="16" spans="3:15" ht="24.75" customHeight="1">
      <c r="C16" s="37"/>
      <c r="D16" s="200" t="s">
        <v>45</v>
      </c>
      <c r="E16" s="200"/>
      <c r="F16" s="38"/>
      <c r="H16" s="58"/>
      <c r="I16" s="67" t="s">
        <v>583</v>
      </c>
      <c r="J16" s="68"/>
      <c r="K16" s="65" t="s">
        <v>688</v>
      </c>
      <c r="L16" s="65" t="s">
        <v>688</v>
      </c>
      <c r="M16" s="65" t="s">
        <v>688</v>
      </c>
      <c r="N16" s="66" t="s">
        <v>688</v>
      </c>
      <c r="O16" s="58"/>
    </row>
    <row r="17" spans="3:15" ht="24.75" customHeight="1">
      <c r="C17" s="37"/>
      <c r="D17" s="200" t="s">
        <v>46</v>
      </c>
      <c r="E17" s="200"/>
      <c r="F17" s="38"/>
      <c r="H17" s="58"/>
      <c r="I17" s="67" t="s">
        <v>584</v>
      </c>
      <c r="J17" s="68"/>
      <c r="K17" s="65" t="s">
        <v>688</v>
      </c>
      <c r="L17" s="65" t="s">
        <v>688</v>
      </c>
      <c r="M17" s="65" t="s">
        <v>688</v>
      </c>
      <c r="N17" s="66" t="s">
        <v>688</v>
      </c>
      <c r="O17" s="58"/>
    </row>
    <row r="18" spans="3:15" ht="24.75" customHeight="1">
      <c r="C18" s="37"/>
      <c r="D18" s="200" t="s">
        <v>47</v>
      </c>
      <c r="E18" s="200"/>
      <c r="F18" s="38"/>
      <c r="H18" s="58"/>
      <c r="I18" s="67" t="s">
        <v>586</v>
      </c>
      <c r="J18" s="68"/>
      <c r="K18" s="65" t="s">
        <v>688</v>
      </c>
      <c r="L18" s="65" t="s">
        <v>688</v>
      </c>
      <c r="M18" s="65"/>
      <c r="N18" s="66" t="s">
        <v>688</v>
      </c>
      <c r="O18" s="58"/>
    </row>
    <row r="19" spans="3:15" ht="24.75" customHeight="1">
      <c r="C19" s="37"/>
      <c r="D19" s="200" t="s">
        <v>49</v>
      </c>
      <c r="E19" s="200"/>
      <c r="F19" s="38"/>
      <c r="H19" s="58"/>
      <c r="I19" s="67" t="s">
        <v>585</v>
      </c>
      <c r="J19" s="68"/>
      <c r="K19" s="65" t="s">
        <v>688</v>
      </c>
      <c r="L19" s="65" t="s">
        <v>688</v>
      </c>
      <c r="M19" s="65"/>
      <c r="N19" s="66" t="s">
        <v>688</v>
      </c>
      <c r="O19" s="58"/>
    </row>
    <row r="20" spans="3:15" ht="24.75" customHeight="1">
      <c r="C20" s="37"/>
      <c r="D20" s="200" t="s">
        <v>48</v>
      </c>
      <c r="E20" s="200"/>
      <c r="F20" s="38"/>
      <c r="H20" s="58"/>
      <c r="I20" s="67" t="s">
        <v>587</v>
      </c>
      <c r="J20" s="68"/>
      <c r="K20" s="65"/>
      <c r="L20" s="65" t="s">
        <v>688</v>
      </c>
      <c r="M20" s="65"/>
      <c r="N20" s="66"/>
      <c r="O20" s="58"/>
    </row>
    <row r="21" spans="3:15" ht="24.75" customHeight="1">
      <c r="C21" s="37"/>
      <c r="D21" s="200" t="s">
        <v>50</v>
      </c>
      <c r="E21" s="200"/>
      <c r="F21" s="38"/>
      <c r="H21" s="58"/>
      <c r="I21" s="67" t="s">
        <v>592</v>
      </c>
      <c r="J21" s="68"/>
      <c r="K21" s="65"/>
      <c r="L21" s="65" t="s">
        <v>688</v>
      </c>
      <c r="M21" s="65"/>
      <c r="N21" s="66"/>
      <c r="O21" s="58"/>
    </row>
    <row r="22" spans="3:15" ht="24.75" customHeight="1">
      <c r="C22" s="37"/>
      <c r="D22" s="200" t="s">
        <v>44</v>
      </c>
      <c r="E22" s="200"/>
      <c r="F22" s="38"/>
      <c r="H22" s="58"/>
      <c r="I22" s="67" t="s">
        <v>588</v>
      </c>
      <c r="J22" s="68"/>
      <c r="K22" s="65" t="s">
        <v>688</v>
      </c>
      <c r="L22" s="65" t="s">
        <v>688</v>
      </c>
      <c r="M22" s="65"/>
      <c r="N22" s="66" t="s">
        <v>688</v>
      </c>
      <c r="O22" s="58"/>
    </row>
    <row r="23" spans="3:15" ht="24.75" customHeight="1" thickBot="1">
      <c r="C23" s="37"/>
      <c r="D23" s="199" t="s">
        <v>590</v>
      </c>
      <c r="E23" s="199"/>
      <c r="F23" s="38"/>
      <c r="H23" s="58"/>
      <c r="I23" s="69" t="s">
        <v>689</v>
      </c>
      <c r="J23" s="70"/>
      <c r="K23" s="71" t="s">
        <v>688</v>
      </c>
      <c r="L23" s="71" t="s">
        <v>688</v>
      </c>
      <c r="M23" s="71"/>
      <c r="N23" s="72" t="s">
        <v>688</v>
      </c>
      <c r="O23" s="58"/>
    </row>
    <row r="24" spans="3:15" ht="24.75" customHeight="1">
      <c r="C24" s="37"/>
      <c r="D24" s="200" t="s">
        <v>591</v>
      </c>
      <c r="E24" s="200"/>
      <c r="F24" s="38"/>
      <c r="H24" s="58"/>
      <c r="I24" s="73" t="s">
        <v>598</v>
      </c>
      <c r="J24" s="58"/>
      <c r="K24" s="58"/>
      <c r="L24" s="58"/>
      <c r="M24" s="58"/>
      <c r="N24" s="58"/>
      <c r="O24" s="58"/>
    </row>
    <row r="25" spans="3:15" ht="26.25" customHeight="1" thickBot="1">
      <c r="C25" s="40"/>
      <c r="D25" s="41"/>
      <c r="E25" s="41"/>
      <c r="F25" s="42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view="pageBreakPreview" zoomScale="80" zoomScaleNormal="100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"/>
  <cols>
    <col min="1" max="1" width="4.08984375" style="25" customWidth="1"/>
    <col min="2" max="2" width="32.08984375" customWidth="1"/>
    <col min="3" max="3" width="18.08984375" customWidth="1"/>
    <col min="4" max="4" width="9.36328125" customWidth="1"/>
    <col min="5" max="5" width="39.6328125" customWidth="1"/>
    <col min="6" max="6" width="13.1796875" customWidth="1"/>
    <col min="7" max="7" width="36.453125" customWidth="1"/>
  </cols>
  <sheetData>
    <row r="1" spans="1:7" s="27" customFormat="1" ht="27" customHeight="1">
      <c r="A1" s="23"/>
      <c r="B1" s="186" t="s">
        <v>679</v>
      </c>
      <c r="C1" s="187"/>
      <c r="D1" s="187"/>
      <c r="E1" s="187"/>
      <c r="F1" s="187"/>
      <c r="G1" s="23"/>
    </row>
    <row r="2" spans="1:7" s="1" customFormat="1" ht="16.5" customHeight="1">
      <c r="A2" s="6"/>
      <c r="B2" s="188" t="s">
        <v>1688</v>
      </c>
      <c r="C2" s="188"/>
      <c r="D2" s="188"/>
      <c r="E2" s="188"/>
      <c r="F2" s="188"/>
      <c r="G2" s="6"/>
    </row>
    <row r="3" spans="1:7" s="1" customFormat="1" ht="18.75" customHeight="1">
      <c r="A3" s="52" t="s">
        <v>40</v>
      </c>
      <c r="B3" s="55" t="s">
        <v>716</v>
      </c>
      <c r="C3" s="55" t="s">
        <v>111</v>
      </c>
      <c r="D3" s="55" t="s">
        <v>112</v>
      </c>
      <c r="E3" s="55" t="s">
        <v>113</v>
      </c>
      <c r="F3" s="55" t="s">
        <v>114</v>
      </c>
      <c r="G3" s="55" t="s">
        <v>601</v>
      </c>
    </row>
    <row r="4" spans="1:7" s="1" customFormat="1" ht="7.5" customHeight="1">
      <c r="A4" s="56"/>
      <c r="B4" s="57"/>
      <c r="C4" s="57"/>
      <c r="D4" s="57"/>
      <c r="E4" s="75"/>
      <c r="F4" s="57"/>
      <c r="G4" s="57"/>
    </row>
    <row r="5" spans="1:7" s="74" customFormat="1" ht="12">
      <c r="A5" s="53">
        <f t="shared" ref="A5:A46" si="0">ROW()-4</f>
        <v>1</v>
      </c>
      <c r="B5" s="53" t="s">
        <v>619</v>
      </c>
      <c r="C5" s="53" t="s">
        <v>827</v>
      </c>
      <c r="D5" s="185" t="s">
        <v>565</v>
      </c>
      <c r="E5" s="53" t="s">
        <v>828</v>
      </c>
      <c r="F5" s="185" t="s">
        <v>620</v>
      </c>
      <c r="G5" s="53" t="s">
        <v>618</v>
      </c>
    </row>
    <row r="6" spans="1:7" s="74" customFormat="1" ht="12">
      <c r="A6" s="53">
        <f t="shared" si="0"/>
        <v>2</v>
      </c>
      <c r="B6" s="53" t="s">
        <v>652</v>
      </c>
      <c r="C6" s="53" t="s">
        <v>720</v>
      </c>
      <c r="D6" s="185" t="s">
        <v>653</v>
      </c>
      <c r="E6" s="53" t="s">
        <v>671</v>
      </c>
      <c r="F6" s="185" t="s">
        <v>654</v>
      </c>
      <c r="G6" s="53" t="s">
        <v>651</v>
      </c>
    </row>
    <row r="7" spans="1:7" s="74" customFormat="1" ht="12">
      <c r="A7" s="53">
        <f t="shared" si="0"/>
        <v>3</v>
      </c>
      <c r="B7" s="53" t="s">
        <v>1689</v>
      </c>
      <c r="C7" s="53" t="s">
        <v>720</v>
      </c>
      <c r="D7" s="185" t="s">
        <v>228</v>
      </c>
      <c r="E7" s="53" t="s">
        <v>704</v>
      </c>
      <c r="F7" s="185" t="s">
        <v>639</v>
      </c>
      <c r="G7" s="53" t="s">
        <v>238</v>
      </c>
    </row>
    <row r="8" spans="1:7" s="74" customFormat="1" ht="12">
      <c r="A8" s="53">
        <f t="shared" si="0"/>
        <v>4</v>
      </c>
      <c r="B8" s="53" t="s">
        <v>603</v>
      </c>
      <c r="C8" s="53" t="s">
        <v>720</v>
      </c>
      <c r="D8" s="185" t="s">
        <v>298</v>
      </c>
      <c r="E8" s="53" t="s">
        <v>315</v>
      </c>
      <c r="F8" s="185" t="s">
        <v>604</v>
      </c>
      <c r="G8" s="53" t="s">
        <v>166</v>
      </c>
    </row>
    <row r="9" spans="1:7" s="74" customFormat="1" ht="12">
      <c r="A9" s="53">
        <f t="shared" si="0"/>
        <v>5</v>
      </c>
      <c r="B9" s="53" t="s">
        <v>626</v>
      </c>
      <c r="C9" s="53" t="s">
        <v>720</v>
      </c>
      <c r="D9" s="185" t="s">
        <v>353</v>
      </c>
      <c r="E9" s="53" t="s">
        <v>665</v>
      </c>
      <c r="F9" s="185" t="s">
        <v>627</v>
      </c>
      <c r="G9" s="53" t="s">
        <v>625</v>
      </c>
    </row>
    <row r="10" spans="1:7" s="74" customFormat="1" ht="12">
      <c r="A10" s="53">
        <f t="shared" si="0"/>
        <v>6</v>
      </c>
      <c r="B10" s="53" t="s">
        <v>631</v>
      </c>
      <c r="C10" s="53" t="s">
        <v>720</v>
      </c>
      <c r="D10" s="185" t="s">
        <v>454</v>
      </c>
      <c r="E10" s="53" t="s">
        <v>1690</v>
      </c>
      <c r="F10" s="185" t="s">
        <v>632</v>
      </c>
      <c r="G10" s="53" t="s">
        <v>630</v>
      </c>
    </row>
    <row r="11" spans="1:7" s="74" customFormat="1" ht="12">
      <c r="A11" s="53">
        <f t="shared" si="0"/>
        <v>7</v>
      </c>
      <c r="B11" s="53" t="s">
        <v>619</v>
      </c>
      <c r="C11" s="53" t="s">
        <v>720</v>
      </c>
      <c r="D11" s="185" t="s">
        <v>565</v>
      </c>
      <c r="E11" s="53" t="s">
        <v>664</v>
      </c>
      <c r="F11" s="185" t="s">
        <v>620</v>
      </c>
      <c r="G11" s="53" t="s">
        <v>566</v>
      </c>
    </row>
    <row r="12" spans="1:7" s="74" customFormat="1" ht="12">
      <c r="A12" s="53">
        <f t="shared" si="0"/>
        <v>8</v>
      </c>
      <c r="B12" s="53" t="s">
        <v>736</v>
      </c>
      <c r="C12" s="53" t="s">
        <v>735</v>
      </c>
      <c r="D12" s="185" t="s">
        <v>510</v>
      </c>
      <c r="E12" s="53" t="s">
        <v>737</v>
      </c>
      <c r="F12" s="185" t="s">
        <v>738</v>
      </c>
      <c r="G12" s="53" t="s">
        <v>739</v>
      </c>
    </row>
    <row r="13" spans="1:7" s="74" customFormat="1" ht="12">
      <c r="A13" s="53">
        <f t="shared" si="0"/>
        <v>9</v>
      </c>
      <c r="B13" s="53" t="s">
        <v>633</v>
      </c>
      <c r="C13" s="53" t="s">
        <v>735</v>
      </c>
      <c r="D13" s="185" t="s">
        <v>634</v>
      </c>
      <c r="E13" s="53" t="s">
        <v>733</v>
      </c>
      <c r="F13" s="185" t="s">
        <v>635</v>
      </c>
      <c r="G13" s="53" t="s">
        <v>176</v>
      </c>
    </row>
    <row r="14" spans="1:7" s="74" customFormat="1" ht="12">
      <c r="A14" s="53">
        <f t="shared" si="0"/>
        <v>10</v>
      </c>
      <c r="B14" s="53" t="s">
        <v>648</v>
      </c>
      <c r="C14" s="53" t="s">
        <v>735</v>
      </c>
      <c r="D14" s="185" t="s">
        <v>649</v>
      </c>
      <c r="E14" s="53" t="s">
        <v>732</v>
      </c>
      <c r="F14" s="185" t="s">
        <v>650</v>
      </c>
      <c r="G14" s="53" t="s">
        <v>647</v>
      </c>
    </row>
    <row r="15" spans="1:7" s="74" customFormat="1" ht="12">
      <c r="A15" s="53">
        <f t="shared" si="0"/>
        <v>11</v>
      </c>
      <c r="B15" s="53" t="s">
        <v>631</v>
      </c>
      <c r="C15" s="53" t="s">
        <v>735</v>
      </c>
      <c r="D15" s="185" t="s">
        <v>454</v>
      </c>
      <c r="E15" s="53" t="s">
        <v>731</v>
      </c>
      <c r="F15" s="185" t="s">
        <v>632</v>
      </c>
      <c r="G15" s="53" t="s">
        <v>630</v>
      </c>
    </row>
    <row r="16" spans="1:7" s="74" customFormat="1" ht="12">
      <c r="A16" s="53">
        <f t="shared" si="0"/>
        <v>12</v>
      </c>
      <c r="B16" s="53" t="s">
        <v>629</v>
      </c>
      <c r="C16" s="53" t="s">
        <v>735</v>
      </c>
      <c r="D16" s="185" t="s">
        <v>436</v>
      </c>
      <c r="E16" s="53" t="s">
        <v>666</v>
      </c>
      <c r="F16" s="185" t="s">
        <v>1694</v>
      </c>
      <c r="G16" s="53" t="s">
        <v>628</v>
      </c>
    </row>
    <row r="17" spans="1:7" s="74" customFormat="1" ht="12">
      <c r="A17" s="53">
        <f t="shared" si="0"/>
        <v>13</v>
      </c>
      <c r="B17" s="53" t="s">
        <v>643</v>
      </c>
      <c r="C17" s="53" t="s">
        <v>735</v>
      </c>
      <c r="D17" s="185" t="s">
        <v>391</v>
      </c>
      <c r="E17" s="53" t="s">
        <v>730</v>
      </c>
      <c r="F17" s="185" t="s">
        <v>393</v>
      </c>
      <c r="G17" s="53" t="s">
        <v>124</v>
      </c>
    </row>
    <row r="18" spans="1:7" s="74" customFormat="1" ht="12">
      <c r="A18" s="53">
        <f t="shared" si="0"/>
        <v>14</v>
      </c>
      <c r="B18" s="53" t="s">
        <v>645</v>
      </c>
      <c r="C18" s="53" t="s">
        <v>735</v>
      </c>
      <c r="D18" s="185" t="s">
        <v>388</v>
      </c>
      <c r="E18" s="53" t="s">
        <v>729</v>
      </c>
      <c r="F18" s="185" t="s">
        <v>646</v>
      </c>
      <c r="G18" s="53" t="s">
        <v>644</v>
      </c>
    </row>
    <row r="19" spans="1:7" s="74" customFormat="1" ht="12">
      <c r="A19" s="53">
        <f t="shared" si="0"/>
        <v>15</v>
      </c>
      <c r="B19" s="53" t="s">
        <v>622</v>
      </c>
      <c r="C19" s="53" t="s">
        <v>735</v>
      </c>
      <c r="D19" s="185" t="s">
        <v>623</v>
      </c>
      <c r="E19" s="53" t="s">
        <v>728</v>
      </c>
      <c r="F19" s="185" t="s">
        <v>624</v>
      </c>
      <c r="G19" s="53" t="s">
        <v>621</v>
      </c>
    </row>
    <row r="20" spans="1:7" s="74" customFormat="1" ht="12">
      <c r="A20" s="53">
        <f t="shared" si="0"/>
        <v>16</v>
      </c>
      <c r="B20" s="53" t="s">
        <v>637</v>
      </c>
      <c r="C20" s="53" t="s">
        <v>735</v>
      </c>
      <c r="D20" s="185" t="s">
        <v>373</v>
      </c>
      <c r="E20" s="53" t="s">
        <v>727</v>
      </c>
      <c r="F20" s="185" t="s">
        <v>638</v>
      </c>
      <c r="G20" s="53" t="s">
        <v>636</v>
      </c>
    </row>
    <row r="21" spans="1:7" s="74" customFormat="1" ht="12">
      <c r="A21" s="53">
        <f t="shared" si="0"/>
        <v>17</v>
      </c>
      <c r="B21" s="53" t="s">
        <v>1691</v>
      </c>
      <c r="C21" s="53" t="s">
        <v>735</v>
      </c>
      <c r="D21" s="185" t="s">
        <v>373</v>
      </c>
      <c r="E21" s="53" t="s">
        <v>668</v>
      </c>
      <c r="F21" s="185" t="s">
        <v>1695</v>
      </c>
      <c r="G21" s="53" t="s">
        <v>636</v>
      </c>
    </row>
    <row r="22" spans="1:7" s="74" customFormat="1" ht="12">
      <c r="A22" s="53">
        <f t="shared" si="0"/>
        <v>18</v>
      </c>
      <c r="B22" s="53" t="s">
        <v>626</v>
      </c>
      <c r="C22" s="53" t="s">
        <v>735</v>
      </c>
      <c r="D22" s="185" t="s">
        <v>353</v>
      </c>
      <c r="E22" s="53" t="s">
        <v>726</v>
      </c>
      <c r="F22" s="185" t="s">
        <v>627</v>
      </c>
      <c r="G22" s="53" t="s">
        <v>625</v>
      </c>
    </row>
    <row r="23" spans="1:7" s="74" customFormat="1" ht="12">
      <c r="A23" s="53">
        <f t="shared" si="0"/>
        <v>19</v>
      </c>
      <c r="B23" s="53" t="s">
        <v>612</v>
      </c>
      <c r="C23" s="53" t="s">
        <v>735</v>
      </c>
      <c r="D23" s="185" t="s">
        <v>613</v>
      </c>
      <c r="E23" s="53" t="s">
        <v>725</v>
      </c>
      <c r="F23" s="185" t="s">
        <v>614</v>
      </c>
      <c r="G23" s="53" t="s">
        <v>611</v>
      </c>
    </row>
    <row r="24" spans="1:7" s="74" customFormat="1" ht="12">
      <c r="A24" s="53">
        <f t="shared" si="0"/>
        <v>20</v>
      </c>
      <c r="B24" s="53" t="s">
        <v>606</v>
      </c>
      <c r="C24" s="53" t="s">
        <v>735</v>
      </c>
      <c r="D24" s="185" t="s">
        <v>321</v>
      </c>
      <c r="E24" s="53" t="s">
        <v>662</v>
      </c>
      <c r="F24" s="185" t="s">
        <v>607</v>
      </c>
      <c r="G24" s="53" t="s">
        <v>605</v>
      </c>
    </row>
    <row r="25" spans="1:7" s="74" customFormat="1" ht="12">
      <c r="A25" s="53">
        <f t="shared" si="0"/>
        <v>21</v>
      </c>
      <c r="B25" s="53" t="s">
        <v>1692</v>
      </c>
      <c r="C25" s="53" t="s">
        <v>735</v>
      </c>
      <c r="D25" s="185" t="s">
        <v>610</v>
      </c>
      <c r="E25" s="53" t="s">
        <v>1696</v>
      </c>
      <c r="F25" s="185" t="s">
        <v>283</v>
      </c>
      <c r="G25" s="53" t="s">
        <v>284</v>
      </c>
    </row>
    <row r="26" spans="1:7" s="74" customFormat="1" ht="12">
      <c r="A26" s="53">
        <f t="shared" si="0"/>
        <v>22</v>
      </c>
      <c r="B26" s="53" t="s">
        <v>603</v>
      </c>
      <c r="C26" s="53" t="s">
        <v>735</v>
      </c>
      <c r="D26" s="185" t="s">
        <v>298</v>
      </c>
      <c r="E26" s="53" t="s">
        <v>719</v>
      </c>
      <c r="F26" s="185" t="s">
        <v>604</v>
      </c>
      <c r="G26" s="189" t="s">
        <v>602</v>
      </c>
    </row>
    <row r="27" spans="1:7" s="74" customFormat="1" ht="12">
      <c r="A27" s="53">
        <f t="shared" si="0"/>
        <v>23</v>
      </c>
      <c r="B27" s="53" t="s">
        <v>616</v>
      </c>
      <c r="C27" s="53" t="s">
        <v>735</v>
      </c>
      <c r="D27" s="185" t="s">
        <v>61</v>
      </c>
      <c r="E27" s="53" t="s">
        <v>724</v>
      </c>
      <c r="F27" s="185" t="s">
        <v>617</v>
      </c>
      <c r="G27" s="53" t="s">
        <v>615</v>
      </c>
    </row>
    <row r="28" spans="1:7" s="74" customFormat="1" ht="12">
      <c r="A28" s="53">
        <f t="shared" si="0"/>
        <v>24</v>
      </c>
      <c r="B28" s="53" t="s">
        <v>1689</v>
      </c>
      <c r="C28" s="53" t="s">
        <v>735</v>
      </c>
      <c r="D28" s="185" t="s">
        <v>228</v>
      </c>
      <c r="E28" s="53" t="s">
        <v>722</v>
      </c>
      <c r="F28" s="185" t="s">
        <v>639</v>
      </c>
      <c r="G28" s="53" t="s">
        <v>238</v>
      </c>
    </row>
    <row r="29" spans="1:7" s="74" customFormat="1" ht="12">
      <c r="A29" s="53">
        <f t="shared" si="0"/>
        <v>25</v>
      </c>
      <c r="B29" s="53" t="s">
        <v>640</v>
      </c>
      <c r="C29" s="53" t="s">
        <v>735</v>
      </c>
      <c r="D29" s="185" t="s">
        <v>641</v>
      </c>
      <c r="E29" s="53" t="s">
        <v>721</v>
      </c>
      <c r="F29" s="185" t="s">
        <v>642</v>
      </c>
      <c r="G29" s="53" t="s">
        <v>734</v>
      </c>
    </row>
    <row r="30" spans="1:7" s="74" customFormat="1" ht="12">
      <c r="A30" s="53">
        <f t="shared" si="0"/>
        <v>26</v>
      </c>
      <c r="B30" s="53" t="s">
        <v>652</v>
      </c>
      <c r="C30" s="53" t="s">
        <v>735</v>
      </c>
      <c r="D30" s="185" t="s">
        <v>653</v>
      </c>
      <c r="E30" s="53" t="s">
        <v>718</v>
      </c>
      <c r="F30" s="185" t="s">
        <v>654</v>
      </c>
      <c r="G30" s="53" t="s">
        <v>651</v>
      </c>
    </row>
    <row r="31" spans="1:7" s="74" customFormat="1" ht="12">
      <c r="A31" s="53">
        <f t="shared" si="0"/>
        <v>27</v>
      </c>
      <c r="B31" s="53" t="s">
        <v>619</v>
      </c>
      <c r="C31" s="53" t="s">
        <v>735</v>
      </c>
      <c r="D31" s="185" t="s">
        <v>565</v>
      </c>
      <c r="E31" s="53" t="s">
        <v>1697</v>
      </c>
      <c r="F31" s="185" t="s">
        <v>620</v>
      </c>
      <c r="G31" s="53" t="s">
        <v>618</v>
      </c>
    </row>
    <row r="32" spans="1:7" s="74" customFormat="1" ht="12">
      <c r="A32" s="53">
        <f t="shared" si="0"/>
        <v>28</v>
      </c>
      <c r="B32" s="190" t="s">
        <v>1693</v>
      </c>
      <c r="C32" s="53" t="s">
        <v>735</v>
      </c>
      <c r="D32" s="191" t="s">
        <v>565</v>
      </c>
      <c r="E32" s="190" t="s">
        <v>1697</v>
      </c>
      <c r="F32" s="192" t="s">
        <v>1698</v>
      </c>
      <c r="G32" s="190" t="s">
        <v>1699</v>
      </c>
    </row>
    <row r="33" spans="1:7" s="74" customFormat="1" ht="12">
      <c r="A33" s="53">
        <f t="shared" si="0"/>
        <v>29</v>
      </c>
      <c r="B33" s="190" t="s">
        <v>736</v>
      </c>
      <c r="C33" s="53" t="s">
        <v>740</v>
      </c>
      <c r="D33" s="191">
        <v>7370045</v>
      </c>
      <c r="E33" s="190" t="s">
        <v>737</v>
      </c>
      <c r="F33" s="192" t="s">
        <v>738</v>
      </c>
      <c r="G33" s="190" t="s">
        <v>739</v>
      </c>
    </row>
    <row r="34" spans="1:7" s="74" customFormat="1" ht="12">
      <c r="A34" s="53">
        <f t="shared" si="0"/>
        <v>30</v>
      </c>
      <c r="B34" s="190" t="s">
        <v>631</v>
      </c>
      <c r="C34" s="53" t="s">
        <v>740</v>
      </c>
      <c r="D34" s="191">
        <v>7370046</v>
      </c>
      <c r="E34" s="190" t="s">
        <v>1690</v>
      </c>
      <c r="F34" s="192" t="s">
        <v>632</v>
      </c>
      <c r="G34" s="190" t="s">
        <v>630</v>
      </c>
    </row>
    <row r="35" spans="1:7" s="74" customFormat="1" ht="12">
      <c r="A35" s="53">
        <f t="shared" si="0"/>
        <v>31</v>
      </c>
      <c r="B35" s="190" t="s">
        <v>629</v>
      </c>
      <c r="C35" s="53" t="s">
        <v>740</v>
      </c>
      <c r="D35" s="191">
        <v>7370051</v>
      </c>
      <c r="E35" s="190" t="s">
        <v>666</v>
      </c>
      <c r="F35" s="192" t="s">
        <v>655</v>
      </c>
      <c r="G35" s="190" t="s">
        <v>628</v>
      </c>
    </row>
    <row r="36" spans="1:7" s="74" customFormat="1" ht="12">
      <c r="A36" s="53">
        <f t="shared" si="0"/>
        <v>32</v>
      </c>
      <c r="B36" s="190" t="s">
        <v>633</v>
      </c>
      <c r="C36" s="53" t="s">
        <v>740</v>
      </c>
      <c r="D36" s="191">
        <v>7378517</v>
      </c>
      <c r="E36" s="190" t="s">
        <v>667</v>
      </c>
      <c r="F36" s="192" t="s">
        <v>635</v>
      </c>
      <c r="G36" s="190" t="s">
        <v>176</v>
      </c>
    </row>
    <row r="37" spans="1:7" s="74" customFormat="1" ht="12">
      <c r="A37" s="53">
        <f t="shared" si="0"/>
        <v>33</v>
      </c>
      <c r="B37" s="190" t="s">
        <v>645</v>
      </c>
      <c r="C37" s="53" t="s">
        <v>740</v>
      </c>
      <c r="D37" s="191">
        <v>7370154</v>
      </c>
      <c r="E37" s="190" t="s">
        <v>670</v>
      </c>
      <c r="F37" s="192" t="s">
        <v>646</v>
      </c>
      <c r="G37" s="190" t="s">
        <v>644</v>
      </c>
    </row>
    <row r="38" spans="1:7" s="74" customFormat="1" ht="12">
      <c r="A38" s="53">
        <f t="shared" si="0"/>
        <v>34</v>
      </c>
      <c r="B38" s="190" t="s">
        <v>637</v>
      </c>
      <c r="C38" s="53" t="s">
        <v>740</v>
      </c>
      <c r="D38" s="191">
        <v>7370911</v>
      </c>
      <c r="E38" s="190" t="s">
        <v>668</v>
      </c>
      <c r="F38" s="192" t="s">
        <v>638</v>
      </c>
      <c r="G38" s="190" t="s">
        <v>636</v>
      </c>
    </row>
    <row r="39" spans="1:7" s="74" customFormat="1" ht="12">
      <c r="A39" s="53">
        <f t="shared" si="0"/>
        <v>35</v>
      </c>
      <c r="B39" s="190" t="s">
        <v>626</v>
      </c>
      <c r="C39" s="53" t="s">
        <v>740</v>
      </c>
      <c r="D39" s="191">
        <v>7370935</v>
      </c>
      <c r="E39" s="190" t="s">
        <v>665</v>
      </c>
      <c r="F39" s="192" t="s">
        <v>627</v>
      </c>
      <c r="G39" s="190" t="s">
        <v>625</v>
      </c>
    </row>
    <row r="40" spans="1:7" s="74" customFormat="1" ht="12">
      <c r="A40" s="53">
        <f t="shared" si="0"/>
        <v>36</v>
      </c>
      <c r="B40" s="190" t="s">
        <v>606</v>
      </c>
      <c r="C40" s="53" t="s">
        <v>740</v>
      </c>
      <c r="D40" s="191">
        <v>7370125</v>
      </c>
      <c r="E40" s="190" t="s">
        <v>662</v>
      </c>
      <c r="F40" s="192" t="s">
        <v>607</v>
      </c>
      <c r="G40" s="190" t="s">
        <v>605</v>
      </c>
    </row>
    <row r="41" spans="1:7" s="74" customFormat="1" ht="12">
      <c r="A41" s="53">
        <f t="shared" si="0"/>
        <v>37</v>
      </c>
      <c r="B41" s="190" t="s">
        <v>616</v>
      </c>
      <c r="C41" s="53" t="s">
        <v>740</v>
      </c>
      <c r="D41" s="191">
        <v>7370112</v>
      </c>
      <c r="E41" s="190" t="s">
        <v>663</v>
      </c>
      <c r="F41" s="192" t="s">
        <v>617</v>
      </c>
      <c r="G41" s="190" t="s">
        <v>615</v>
      </c>
    </row>
    <row r="42" spans="1:7" s="74" customFormat="1" ht="12">
      <c r="A42" s="53">
        <f t="shared" si="0"/>
        <v>38</v>
      </c>
      <c r="B42" s="190" t="s">
        <v>608</v>
      </c>
      <c r="C42" s="53" t="s">
        <v>740</v>
      </c>
      <c r="D42" s="191">
        <v>7370142</v>
      </c>
      <c r="E42" s="190" t="s">
        <v>257</v>
      </c>
      <c r="F42" s="192" t="s">
        <v>609</v>
      </c>
      <c r="G42" s="190" t="s">
        <v>1682</v>
      </c>
    </row>
    <row r="43" spans="1:7" s="74" customFormat="1" ht="12">
      <c r="A43" s="53">
        <f t="shared" si="0"/>
        <v>39</v>
      </c>
      <c r="B43" s="190" t="s">
        <v>1689</v>
      </c>
      <c r="C43" s="53" t="s">
        <v>740</v>
      </c>
      <c r="D43" s="191">
        <v>7370161</v>
      </c>
      <c r="E43" s="190" t="s">
        <v>704</v>
      </c>
      <c r="F43" s="192" t="s">
        <v>1700</v>
      </c>
      <c r="G43" s="190" t="s">
        <v>238</v>
      </c>
    </row>
    <row r="44" spans="1:7" s="74" customFormat="1" ht="12">
      <c r="A44" s="53">
        <f t="shared" si="0"/>
        <v>40</v>
      </c>
      <c r="B44" s="190" t="s">
        <v>640</v>
      </c>
      <c r="C44" s="53" t="s">
        <v>740</v>
      </c>
      <c r="D44" s="191">
        <v>7370024</v>
      </c>
      <c r="E44" s="190" t="s">
        <v>669</v>
      </c>
      <c r="F44" s="192" t="s">
        <v>642</v>
      </c>
      <c r="G44" s="190" t="s">
        <v>734</v>
      </c>
    </row>
    <row r="45" spans="1:7" s="74" customFormat="1" ht="12">
      <c r="A45" s="53">
        <f t="shared" si="0"/>
        <v>41</v>
      </c>
      <c r="B45" s="190" t="s">
        <v>652</v>
      </c>
      <c r="C45" s="53" t="s">
        <v>740</v>
      </c>
      <c r="D45" s="191">
        <v>7372517</v>
      </c>
      <c r="E45" s="190" t="s">
        <v>671</v>
      </c>
      <c r="F45" s="192" t="s">
        <v>656</v>
      </c>
      <c r="G45" s="190" t="s">
        <v>651</v>
      </c>
    </row>
    <row r="46" spans="1:7" s="74" customFormat="1" ht="12">
      <c r="A46" s="53">
        <f t="shared" si="0"/>
        <v>42</v>
      </c>
      <c r="B46" s="190" t="s">
        <v>619</v>
      </c>
      <c r="C46" s="53" t="s">
        <v>740</v>
      </c>
      <c r="D46" s="191">
        <v>7372213</v>
      </c>
      <c r="E46" s="190" t="s">
        <v>664</v>
      </c>
      <c r="F46" s="192" t="s">
        <v>620</v>
      </c>
      <c r="G46" s="190" t="s">
        <v>566</v>
      </c>
    </row>
  </sheetData>
  <autoFilter ref="A4:G46">
    <sortState ref="A5:G427">
      <sortCondition ref="E4:E42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7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/>
    </sheetView>
  </sheetViews>
  <sheetFormatPr defaultColWidth="9" defaultRowHeight="13"/>
  <cols>
    <col min="1" max="1" width="5.1796875" style="1" customWidth="1"/>
    <col min="2" max="2" width="11.453125" style="1" customWidth="1"/>
    <col min="3" max="3" width="50.453125" style="1" customWidth="1"/>
    <col min="4" max="7" width="14.81640625" style="1" customWidth="1"/>
    <col min="8" max="16384" width="9" style="1"/>
  </cols>
  <sheetData>
    <row r="1" spans="1:7" ht="27" customHeight="1">
      <c r="B1" s="9" t="s">
        <v>673</v>
      </c>
      <c r="C1" s="9"/>
      <c r="D1" s="9"/>
      <c r="E1" s="9"/>
      <c r="F1" s="9"/>
      <c r="G1" s="9"/>
    </row>
    <row r="2" spans="1:7" ht="16.5" customHeight="1">
      <c r="B2" s="1" t="s">
        <v>1701</v>
      </c>
    </row>
    <row r="3" spans="1:7" ht="59.25" customHeight="1">
      <c r="A3" s="2" t="s">
        <v>41</v>
      </c>
      <c r="B3" s="3" t="s">
        <v>30</v>
      </c>
      <c r="C3" s="2" t="s">
        <v>43</v>
      </c>
      <c r="D3" s="179" t="s">
        <v>94</v>
      </c>
      <c r="E3" s="179" t="s">
        <v>97</v>
      </c>
      <c r="F3" s="179" t="s">
        <v>95</v>
      </c>
      <c r="G3" s="179" t="s">
        <v>96</v>
      </c>
    </row>
    <row r="4" spans="1:7" ht="18.75" customHeight="1">
      <c r="A4" s="10">
        <f t="shared" ref="A4:A6" si="0">ROW()-3</f>
        <v>1</v>
      </c>
      <c r="B4" s="26" t="s">
        <v>56</v>
      </c>
      <c r="C4" s="180" t="s">
        <v>1702</v>
      </c>
      <c r="D4" s="4" t="s">
        <v>769</v>
      </c>
      <c r="E4" s="4" t="s">
        <v>769</v>
      </c>
      <c r="F4" s="4"/>
      <c r="G4" s="4" t="s">
        <v>769</v>
      </c>
    </row>
    <row r="5" spans="1:7" ht="18.75" customHeight="1">
      <c r="A5" s="10">
        <f t="shared" si="0"/>
        <v>2</v>
      </c>
      <c r="B5" s="26" t="s">
        <v>57</v>
      </c>
      <c r="C5" s="180" t="s">
        <v>1703</v>
      </c>
      <c r="D5" s="4"/>
      <c r="E5" s="4"/>
      <c r="F5" s="4" t="s">
        <v>769</v>
      </c>
      <c r="G5" s="4" t="s">
        <v>769</v>
      </c>
    </row>
    <row r="6" spans="1:7" ht="18.75" customHeight="1">
      <c r="A6" s="10">
        <f t="shared" si="0"/>
        <v>3</v>
      </c>
      <c r="B6" s="26" t="s">
        <v>58</v>
      </c>
      <c r="C6" s="180" t="s">
        <v>110</v>
      </c>
      <c r="D6" s="4" t="s">
        <v>769</v>
      </c>
      <c r="E6" s="4" t="s">
        <v>769</v>
      </c>
      <c r="F6" s="4"/>
      <c r="G6" s="4" t="s">
        <v>769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52"/>
  <sheetViews>
    <sheetView showGridLines="0" view="pageBreakPreview" zoomScale="85" zoomScaleNormal="9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81" customWidth="1"/>
    <col min="2" max="2" width="39.6328125" style="86" customWidth="1"/>
    <col min="3" max="3" width="12.6328125" style="83" customWidth="1"/>
    <col min="4" max="4" width="31.6328125" style="86" customWidth="1"/>
    <col min="5" max="5" width="12.81640625" style="110" customWidth="1"/>
    <col min="6" max="6" width="8.6328125" style="110" customWidth="1"/>
    <col min="7" max="7" width="8.6328125" style="84" customWidth="1"/>
    <col min="8" max="8" width="8.6328125" style="111" customWidth="1"/>
    <col min="9" max="10" width="8.6328125" style="84" customWidth="1"/>
    <col min="11" max="11" width="8.6328125" style="112" customWidth="1"/>
    <col min="12" max="12" width="8.6328125" style="113" customWidth="1"/>
    <col min="13" max="14" width="8.6328125" style="110" customWidth="1"/>
    <col min="15" max="15" width="8.6328125" style="85" customWidth="1"/>
    <col min="16" max="16" width="8.6328125" style="114" customWidth="1"/>
    <col min="17" max="17" width="8.6328125" style="115" customWidth="1"/>
    <col min="18" max="18" width="8.6328125" style="116" customWidth="1"/>
    <col min="19" max="19" width="8.6328125" style="117" customWidth="1"/>
    <col min="20" max="20" width="8.6328125" style="114" customWidth="1"/>
    <col min="21" max="21" width="8.6328125" style="85" customWidth="1"/>
    <col min="22" max="22" width="8.6328125" style="114" customWidth="1"/>
    <col min="23" max="23" width="8.6328125" style="110" customWidth="1"/>
    <col min="24" max="24" width="8.6328125" style="116" customWidth="1"/>
    <col min="25" max="25" width="8.6328125" style="118" customWidth="1"/>
    <col min="26" max="28" width="8.6328125" style="85" customWidth="1"/>
    <col min="29" max="29" width="8.6328125" style="110" customWidth="1"/>
    <col min="30" max="30" width="8.6328125" style="118" customWidth="1"/>
    <col min="31" max="32" width="8.6328125" style="114" customWidth="1"/>
    <col min="33" max="39" width="9" style="85"/>
    <col min="40" max="40" width="9" style="114"/>
    <col min="41" max="16384" width="9" style="81"/>
  </cols>
  <sheetData>
    <row r="1" spans="1:40" ht="27" customHeight="1">
      <c r="B1" s="82" t="s">
        <v>849</v>
      </c>
      <c r="D1" s="84"/>
      <c r="E1" s="84"/>
      <c r="F1" s="84"/>
      <c r="H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40" ht="17.25" customHeight="1">
      <c r="B2" s="86" t="s">
        <v>829</v>
      </c>
      <c r="D2" s="84"/>
      <c r="E2" s="84"/>
      <c r="F2" s="84"/>
      <c r="H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7"/>
      <c r="Y2" s="87"/>
      <c r="Z2" s="84"/>
      <c r="AA2" s="84"/>
      <c r="AB2" s="84"/>
      <c r="AC2" s="84"/>
      <c r="AD2" s="84"/>
      <c r="AE2" s="84"/>
      <c r="AF2" s="84"/>
    </row>
    <row r="3" spans="1:40" s="88" customFormat="1" ht="16.5" customHeight="1">
      <c r="A3" s="223" t="s">
        <v>830</v>
      </c>
      <c r="B3" s="226" t="s">
        <v>39</v>
      </c>
      <c r="C3" s="226" t="s">
        <v>831</v>
      </c>
      <c r="D3" s="226" t="s">
        <v>832</v>
      </c>
      <c r="E3" s="226" t="s">
        <v>11</v>
      </c>
      <c r="F3" s="227" t="s">
        <v>12</v>
      </c>
      <c r="G3" s="227"/>
      <c r="H3" s="229" t="s">
        <v>1687</v>
      </c>
      <c r="I3" s="227" t="s">
        <v>19</v>
      </c>
      <c r="J3" s="227"/>
      <c r="K3" s="227" t="s">
        <v>13</v>
      </c>
      <c r="L3" s="227"/>
      <c r="M3" s="230" t="s">
        <v>833</v>
      </c>
      <c r="N3" s="232" t="s">
        <v>32</v>
      </c>
      <c r="O3" s="232"/>
      <c r="P3" s="232"/>
      <c r="Q3" s="222" t="s">
        <v>38</v>
      </c>
      <c r="R3" s="222"/>
      <c r="S3" s="222"/>
      <c r="T3" s="216" t="s">
        <v>33</v>
      </c>
      <c r="U3" s="216"/>
      <c r="V3" s="216"/>
      <c r="W3" s="217" t="s">
        <v>34</v>
      </c>
      <c r="X3" s="217"/>
      <c r="Y3" s="217"/>
      <c r="Z3" s="218" t="s">
        <v>37</v>
      </c>
      <c r="AA3" s="218"/>
      <c r="AB3" s="218"/>
      <c r="AC3" s="219" t="s">
        <v>35</v>
      </c>
      <c r="AD3" s="219"/>
      <c r="AE3" s="220" t="s">
        <v>36</v>
      </c>
      <c r="AF3" s="220"/>
      <c r="AG3" s="221" t="s">
        <v>692</v>
      </c>
      <c r="AH3" s="221"/>
      <c r="AI3" s="213" t="s">
        <v>1685</v>
      </c>
      <c r="AJ3" s="213"/>
      <c r="AK3" s="214" t="s">
        <v>1686</v>
      </c>
      <c r="AL3" s="214"/>
      <c r="AM3" s="214"/>
      <c r="AN3" s="214"/>
    </row>
    <row r="4" spans="1:40" s="89" customFormat="1" ht="11.25" customHeight="1">
      <c r="A4" s="224"/>
      <c r="B4" s="226"/>
      <c r="C4" s="226"/>
      <c r="D4" s="226"/>
      <c r="E4" s="226"/>
      <c r="F4" s="228"/>
      <c r="G4" s="228"/>
      <c r="H4" s="228"/>
      <c r="I4" s="228"/>
      <c r="J4" s="228"/>
      <c r="K4" s="228"/>
      <c r="L4" s="228"/>
      <c r="M4" s="231"/>
      <c r="N4" s="215" t="s">
        <v>20</v>
      </c>
      <c r="O4" s="165"/>
      <c r="P4" s="208" t="s">
        <v>21</v>
      </c>
      <c r="Q4" s="208" t="s">
        <v>22</v>
      </c>
      <c r="R4" s="208" t="s">
        <v>23</v>
      </c>
      <c r="S4" s="208" t="s">
        <v>24</v>
      </c>
      <c r="T4" s="215" t="s">
        <v>20</v>
      </c>
      <c r="U4" s="165"/>
      <c r="V4" s="208" t="s">
        <v>21</v>
      </c>
      <c r="W4" s="215" t="s">
        <v>20</v>
      </c>
      <c r="X4" s="165"/>
      <c r="Y4" s="208" t="s">
        <v>21</v>
      </c>
      <c r="Z4" s="210" t="s">
        <v>101</v>
      </c>
      <c r="AA4" s="165"/>
      <c r="AB4" s="194"/>
      <c r="AC4" s="208" t="s">
        <v>657</v>
      </c>
      <c r="AD4" s="208" t="s">
        <v>25</v>
      </c>
      <c r="AE4" s="208" t="s">
        <v>657</v>
      </c>
      <c r="AF4" s="208" t="s">
        <v>25</v>
      </c>
      <c r="AG4" s="208" t="s">
        <v>693</v>
      </c>
      <c r="AH4" s="208" t="s">
        <v>694</v>
      </c>
      <c r="AI4" s="206" t="s">
        <v>741</v>
      </c>
      <c r="AJ4" s="206" t="s">
        <v>742</v>
      </c>
      <c r="AK4" s="206" t="s">
        <v>743</v>
      </c>
      <c r="AL4" s="212"/>
      <c r="AM4" s="212"/>
      <c r="AN4" s="206" t="s">
        <v>834</v>
      </c>
    </row>
    <row r="5" spans="1:40" s="89" customFormat="1" ht="24" customHeight="1">
      <c r="A5" s="225"/>
      <c r="B5" s="208"/>
      <c r="C5" s="208"/>
      <c r="D5" s="208"/>
      <c r="E5" s="208"/>
      <c r="F5" s="195" t="s">
        <v>26</v>
      </c>
      <c r="G5" s="195" t="s">
        <v>27</v>
      </c>
      <c r="H5" s="195" t="s">
        <v>27</v>
      </c>
      <c r="I5" s="195" t="s">
        <v>26</v>
      </c>
      <c r="J5" s="195" t="s">
        <v>27</v>
      </c>
      <c r="K5" s="195" t="s">
        <v>26</v>
      </c>
      <c r="L5" s="195" t="s">
        <v>27</v>
      </c>
      <c r="M5" s="231"/>
      <c r="N5" s="209"/>
      <c r="O5" s="171" t="s">
        <v>42</v>
      </c>
      <c r="P5" s="209"/>
      <c r="Q5" s="209"/>
      <c r="R5" s="209"/>
      <c r="S5" s="209"/>
      <c r="T5" s="209"/>
      <c r="U5" s="90" t="s">
        <v>15</v>
      </c>
      <c r="V5" s="209"/>
      <c r="W5" s="209"/>
      <c r="X5" s="90" t="s">
        <v>15</v>
      </c>
      <c r="Y5" s="209"/>
      <c r="Z5" s="211"/>
      <c r="AA5" s="90" t="s">
        <v>28</v>
      </c>
      <c r="AB5" s="90" t="s">
        <v>29</v>
      </c>
      <c r="AC5" s="209"/>
      <c r="AD5" s="209"/>
      <c r="AE5" s="209"/>
      <c r="AF5" s="209"/>
      <c r="AG5" s="209"/>
      <c r="AH5" s="209"/>
      <c r="AI5" s="207"/>
      <c r="AJ5" s="207"/>
      <c r="AK5" s="196"/>
      <c r="AL5" s="177" t="s">
        <v>744</v>
      </c>
      <c r="AM5" s="177" t="s">
        <v>745</v>
      </c>
      <c r="AN5" s="207"/>
    </row>
    <row r="6" spans="1:40" s="89" customFormat="1" ht="11.25" customHeight="1">
      <c r="A6" s="91"/>
      <c r="B6" s="92"/>
      <c r="C6" s="92"/>
      <c r="D6" s="92"/>
      <c r="E6" s="92"/>
      <c r="F6" s="93"/>
      <c r="G6" s="93"/>
      <c r="H6" s="93"/>
      <c r="I6" s="93"/>
      <c r="J6" s="93"/>
      <c r="K6" s="93"/>
      <c r="L6" s="93"/>
      <c r="M6" s="94"/>
      <c r="N6" s="95"/>
      <c r="O6" s="96"/>
      <c r="P6" s="95"/>
      <c r="Q6" s="95"/>
      <c r="R6" s="95"/>
      <c r="S6" s="95"/>
      <c r="T6" s="95"/>
      <c r="U6" s="96"/>
      <c r="V6" s="95"/>
      <c r="W6" s="95"/>
      <c r="X6" s="96"/>
      <c r="Y6" s="95"/>
      <c r="Z6" s="95"/>
      <c r="AA6" s="96"/>
      <c r="AB6" s="96"/>
      <c r="AC6" s="92"/>
      <c r="AD6" s="92"/>
      <c r="AE6" s="92"/>
      <c r="AF6" s="92"/>
      <c r="AG6" s="92"/>
      <c r="AH6" s="92"/>
      <c r="AI6" s="92"/>
      <c r="AJ6" s="92"/>
      <c r="AK6" s="92"/>
      <c r="AL6" s="170"/>
      <c r="AM6" s="170"/>
      <c r="AN6" s="92"/>
    </row>
    <row r="7" spans="1:40" s="11" customFormat="1" ht="13.5" customHeight="1">
      <c r="A7" s="50">
        <f t="shared" ref="A7:A32" si="0">ROW()-6</f>
        <v>1</v>
      </c>
      <c r="B7" s="80" t="s">
        <v>850</v>
      </c>
      <c r="C7" s="80" t="s">
        <v>51</v>
      </c>
      <c r="D7" s="80" t="s">
        <v>851</v>
      </c>
      <c r="E7" s="80" t="s">
        <v>852</v>
      </c>
      <c r="F7" s="98" t="s">
        <v>698</v>
      </c>
      <c r="G7" s="98" t="s">
        <v>698</v>
      </c>
      <c r="H7" s="98" t="s">
        <v>698</v>
      </c>
      <c r="I7" s="98" t="s">
        <v>699</v>
      </c>
      <c r="J7" s="98" t="s">
        <v>699</v>
      </c>
      <c r="K7" s="98" t="s">
        <v>699</v>
      </c>
      <c r="L7" s="98" t="s">
        <v>699</v>
      </c>
      <c r="M7" s="98" t="s">
        <v>699</v>
      </c>
      <c r="N7" s="98" t="s">
        <v>698</v>
      </c>
      <c r="O7" s="197">
        <v>215</v>
      </c>
      <c r="P7" s="98"/>
      <c r="Q7" s="197">
        <v>2</v>
      </c>
      <c r="R7" s="197"/>
      <c r="S7" s="197">
        <v>10371</v>
      </c>
      <c r="T7" s="98"/>
      <c r="U7" s="197"/>
      <c r="V7" s="98" t="s">
        <v>698</v>
      </c>
      <c r="W7" s="98" t="s">
        <v>698</v>
      </c>
      <c r="X7" s="197">
        <v>36</v>
      </c>
      <c r="Y7" s="98"/>
      <c r="Z7" s="197">
        <v>0</v>
      </c>
      <c r="AA7" s="197">
        <v>0</v>
      </c>
      <c r="AB7" s="197">
        <v>0</v>
      </c>
      <c r="AC7" s="98"/>
      <c r="AD7" s="98"/>
      <c r="AE7" s="98"/>
      <c r="AF7" s="98"/>
      <c r="AG7" s="98"/>
      <c r="AH7" s="98" t="s">
        <v>698</v>
      </c>
      <c r="AI7" s="98"/>
      <c r="AJ7" s="98" t="s">
        <v>698</v>
      </c>
      <c r="AK7" s="98"/>
      <c r="AL7" s="99"/>
      <c r="AM7" s="99"/>
      <c r="AN7" s="185" t="s">
        <v>698</v>
      </c>
    </row>
    <row r="8" spans="1:40" s="11" customFormat="1" ht="13.5" customHeight="1">
      <c r="A8" s="50">
        <f t="shared" si="0"/>
        <v>2</v>
      </c>
      <c r="B8" s="80" t="s">
        <v>746</v>
      </c>
      <c r="C8" s="80" t="s">
        <v>51</v>
      </c>
      <c r="D8" s="80" t="s">
        <v>747</v>
      </c>
      <c r="E8" s="80" t="s">
        <v>748</v>
      </c>
      <c r="F8" s="98" t="s">
        <v>698</v>
      </c>
      <c r="G8" s="98" t="s">
        <v>698</v>
      </c>
      <c r="H8" s="98" t="s">
        <v>698</v>
      </c>
      <c r="I8" s="98" t="s">
        <v>699</v>
      </c>
      <c r="J8" s="98" t="s">
        <v>699</v>
      </c>
      <c r="K8" s="98" t="s">
        <v>698</v>
      </c>
      <c r="L8" s="98" t="s">
        <v>699</v>
      </c>
      <c r="M8" s="98" t="s">
        <v>699</v>
      </c>
      <c r="N8" s="98"/>
      <c r="O8" s="197"/>
      <c r="P8" s="98" t="s">
        <v>698</v>
      </c>
      <c r="Q8" s="197">
        <v>1</v>
      </c>
      <c r="R8" s="197">
        <v>3</v>
      </c>
      <c r="S8" s="197">
        <v>3101</v>
      </c>
      <c r="T8" s="98"/>
      <c r="U8" s="197"/>
      <c r="V8" s="98" t="s">
        <v>698</v>
      </c>
      <c r="W8" s="98"/>
      <c r="X8" s="197"/>
      <c r="Y8" s="98" t="s">
        <v>698</v>
      </c>
      <c r="Z8" s="197">
        <v>0</v>
      </c>
      <c r="AA8" s="197">
        <v>0</v>
      </c>
      <c r="AB8" s="197">
        <v>0</v>
      </c>
      <c r="AC8" s="98"/>
      <c r="AD8" s="98" t="s">
        <v>698</v>
      </c>
      <c r="AE8" s="98"/>
      <c r="AF8" s="98" t="s">
        <v>698</v>
      </c>
      <c r="AG8" s="98"/>
      <c r="AH8" s="98" t="s">
        <v>698</v>
      </c>
      <c r="AI8" s="98"/>
      <c r="AJ8" s="98" t="s">
        <v>698</v>
      </c>
      <c r="AK8" s="98"/>
      <c r="AL8" s="99"/>
      <c r="AM8" s="99"/>
      <c r="AN8" s="185" t="s">
        <v>698</v>
      </c>
    </row>
    <row r="9" spans="1:40" s="11" customFormat="1" ht="13.5" customHeight="1">
      <c r="A9" s="50">
        <f t="shared" si="0"/>
        <v>3</v>
      </c>
      <c r="B9" s="80" t="s">
        <v>853</v>
      </c>
      <c r="C9" s="80" t="s">
        <v>51</v>
      </c>
      <c r="D9" s="80" t="s">
        <v>855</v>
      </c>
      <c r="E9" s="80" t="s">
        <v>856</v>
      </c>
      <c r="F9" s="98" t="s">
        <v>698</v>
      </c>
      <c r="G9" s="98" t="s">
        <v>698</v>
      </c>
      <c r="H9" s="98" t="s">
        <v>699</v>
      </c>
      <c r="I9" s="98" t="s">
        <v>698</v>
      </c>
      <c r="J9" s="98" t="s">
        <v>699</v>
      </c>
      <c r="K9" s="98" t="s">
        <v>699</v>
      </c>
      <c r="L9" s="98" t="s">
        <v>699</v>
      </c>
      <c r="M9" s="98" t="s">
        <v>699</v>
      </c>
      <c r="N9" s="98"/>
      <c r="O9" s="197"/>
      <c r="P9" s="98" t="s">
        <v>698</v>
      </c>
      <c r="Q9" s="197">
        <v>0</v>
      </c>
      <c r="R9" s="197">
        <v>0</v>
      </c>
      <c r="S9" s="197">
        <v>0</v>
      </c>
      <c r="T9" s="98"/>
      <c r="U9" s="197"/>
      <c r="V9" s="98" t="s">
        <v>698</v>
      </c>
      <c r="W9" s="98" t="s">
        <v>698</v>
      </c>
      <c r="X9" s="197" t="s">
        <v>765</v>
      </c>
      <c r="Y9" s="98"/>
      <c r="Z9" s="197" t="s">
        <v>835</v>
      </c>
      <c r="AA9" s="197" t="s">
        <v>835</v>
      </c>
      <c r="AB9" s="197" t="s">
        <v>835</v>
      </c>
      <c r="AC9" s="98"/>
      <c r="AD9" s="98" t="s">
        <v>698</v>
      </c>
      <c r="AE9" s="98"/>
      <c r="AF9" s="98" t="s">
        <v>698</v>
      </c>
      <c r="AG9" s="98"/>
      <c r="AH9" s="98" t="s">
        <v>698</v>
      </c>
      <c r="AI9" s="98"/>
      <c r="AJ9" s="98" t="s">
        <v>698</v>
      </c>
      <c r="AK9" s="98"/>
      <c r="AL9" s="99"/>
      <c r="AM9" s="99"/>
      <c r="AN9" s="185" t="s">
        <v>698</v>
      </c>
    </row>
    <row r="10" spans="1:40" s="11" customFormat="1" ht="13.5" customHeight="1">
      <c r="A10" s="50">
        <f t="shared" si="0"/>
        <v>4</v>
      </c>
      <c r="B10" s="80" t="s">
        <v>854</v>
      </c>
      <c r="C10" s="80" t="s">
        <v>51</v>
      </c>
      <c r="D10" s="80" t="s">
        <v>66</v>
      </c>
      <c r="E10" s="80" t="s">
        <v>749</v>
      </c>
      <c r="F10" s="98" t="s">
        <v>698</v>
      </c>
      <c r="G10" s="98" t="s">
        <v>698</v>
      </c>
      <c r="H10" s="98" t="s">
        <v>698</v>
      </c>
      <c r="I10" s="98" t="s">
        <v>698</v>
      </c>
      <c r="J10" s="98" t="s">
        <v>698</v>
      </c>
      <c r="K10" s="98" t="s">
        <v>698</v>
      </c>
      <c r="L10" s="98" t="s">
        <v>698</v>
      </c>
      <c r="M10" s="98" t="s">
        <v>699</v>
      </c>
      <c r="N10" s="98" t="s">
        <v>698</v>
      </c>
      <c r="O10" s="197">
        <v>2</v>
      </c>
      <c r="P10" s="98"/>
      <c r="Q10" s="197">
        <v>2</v>
      </c>
      <c r="R10" s="197">
        <v>127</v>
      </c>
      <c r="S10" s="197">
        <v>0</v>
      </c>
      <c r="T10" s="98"/>
      <c r="U10" s="197"/>
      <c r="V10" s="98" t="s">
        <v>698</v>
      </c>
      <c r="W10" s="98" t="s">
        <v>698</v>
      </c>
      <c r="X10" s="197">
        <v>1</v>
      </c>
      <c r="Y10" s="98"/>
      <c r="Z10" s="197">
        <v>0</v>
      </c>
      <c r="AA10" s="197">
        <v>0</v>
      </c>
      <c r="AB10" s="197">
        <v>0</v>
      </c>
      <c r="AC10" s="98"/>
      <c r="AD10" s="98" t="s">
        <v>698</v>
      </c>
      <c r="AE10" s="98"/>
      <c r="AF10" s="98" t="s">
        <v>698</v>
      </c>
      <c r="AG10" s="98" t="s">
        <v>698</v>
      </c>
      <c r="AH10" s="98"/>
      <c r="AI10" s="98"/>
      <c r="AJ10" s="98" t="s">
        <v>698</v>
      </c>
      <c r="AK10" s="98"/>
      <c r="AL10" s="99"/>
      <c r="AM10" s="99"/>
      <c r="AN10" s="185" t="s">
        <v>698</v>
      </c>
    </row>
    <row r="11" spans="1:40" s="11" customFormat="1" ht="13.5" customHeight="1">
      <c r="A11" s="50">
        <f t="shared" si="0"/>
        <v>5</v>
      </c>
      <c r="B11" s="80" t="s">
        <v>857</v>
      </c>
      <c r="C11" s="80" t="s">
        <v>51</v>
      </c>
      <c r="D11" s="80" t="s">
        <v>860</v>
      </c>
      <c r="E11" s="80" t="s">
        <v>861</v>
      </c>
      <c r="F11" s="98" t="s">
        <v>698</v>
      </c>
      <c r="G11" s="98" t="s">
        <v>698</v>
      </c>
      <c r="H11" s="98" t="s">
        <v>699</v>
      </c>
      <c r="I11" s="98" t="s">
        <v>698</v>
      </c>
      <c r="J11" s="98" t="s">
        <v>698</v>
      </c>
      <c r="K11" s="98" t="s">
        <v>698</v>
      </c>
      <c r="L11" s="98" t="s">
        <v>699</v>
      </c>
      <c r="M11" s="98" t="s">
        <v>699</v>
      </c>
      <c r="N11" s="98"/>
      <c r="O11" s="197"/>
      <c r="P11" s="98" t="s">
        <v>698</v>
      </c>
      <c r="Q11" s="197">
        <v>0</v>
      </c>
      <c r="R11" s="197">
        <v>0</v>
      </c>
      <c r="S11" s="197">
        <v>0</v>
      </c>
      <c r="T11" s="98" t="s">
        <v>698</v>
      </c>
      <c r="U11" s="197">
        <v>679</v>
      </c>
      <c r="V11" s="98"/>
      <c r="W11" s="98" t="s">
        <v>698</v>
      </c>
      <c r="X11" s="197">
        <v>1025</v>
      </c>
      <c r="Y11" s="98"/>
      <c r="Z11" s="197">
        <v>0</v>
      </c>
      <c r="AA11" s="197">
        <v>0</v>
      </c>
      <c r="AB11" s="197">
        <v>0</v>
      </c>
      <c r="AC11" s="98"/>
      <c r="AD11" s="98" t="s">
        <v>698</v>
      </c>
      <c r="AE11" s="98"/>
      <c r="AF11" s="98" t="s">
        <v>698</v>
      </c>
      <c r="AG11" s="98"/>
      <c r="AH11" s="98" t="s">
        <v>698</v>
      </c>
      <c r="AI11" s="98"/>
      <c r="AJ11" s="98" t="s">
        <v>698</v>
      </c>
      <c r="AK11" s="98" t="s">
        <v>765</v>
      </c>
      <c r="AL11" s="99" t="s">
        <v>765</v>
      </c>
      <c r="AM11" s="99" t="s">
        <v>765</v>
      </c>
      <c r="AN11" s="185"/>
    </row>
    <row r="12" spans="1:40" s="11" customFormat="1" ht="13.5" customHeight="1">
      <c r="A12" s="50">
        <f t="shared" si="0"/>
        <v>6</v>
      </c>
      <c r="B12" s="80" t="s">
        <v>858</v>
      </c>
      <c r="C12" s="80" t="s">
        <v>51</v>
      </c>
      <c r="D12" s="80" t="s">
        <v>67</v>
      </c>
      <c r="E12" s="80" t="s">
        <v>751</v>
      </c>
      <c r="F12" s="98" t="s">
        <v>698</v>
      </c>
      <c r="G12" s="98" t="s">
        <v>698</v>
      </c>
      <c r="H12" s="98" t="s">
        <v>698</v>
      </c>
      <c r="I12" s="98" t="s">
        <v>698</v>
      </c>
      <c r="J12" s="98" t="s">
        <v>699</v>
      </c>
      <c r="K12" s="98" t="s">
        <v>698</v>
      </c>
      <c r="L12" s="98" t="s">
        <v>699</v>
      </c>
      <c r="M12" s="98" t="s">
        <v>699</v>
      </c>
      <c r="N12" s="98" t="s">
        <v>698</v>
      </c>
      <c r="O12" s="197">
        <v>18</v>
      </c>
      <c r="P12" s="98"/>
      <c r="Q12" s="197" t="s">
        <v>835</v>
      </c>
      <c r="R12" s="197">
        <v>103</v>
      </c>
      <c r="S12" s="197" t="s">
        <v>835</v>
      </c>
      <c r="T12" s="98"/>
      <c r="U12" s="197"/>
      <c r="V12" s="98" t="s">
        <v>698</v>
      </c>
      <c r="W12" s="98" t="s">
        <v>698</v>
      </c>
      <c r="X12" s="197" t="s">
        <v>765</v>
      </c>
      <c r="Y12" s="98"/>
      <c r="Z12" s="197">
        <v>0</v>
      </c>
      <c r="AA12" s="197">
        <v>0</v>
      </c>
      <c r="AB12" s="197">
        <v>0</v>
      </c>
      <c r="AC12" s="98"/>
      <c r="AD12" s="98" t="s">
        <v>698</v>
      </c>
      <c r="AE12" s="98"/>
      <c r="AF12" s="98" t="s">
        <v>698</v>
      </c>
      <c r="AG12" s="98"/>
      <c r="AH12" s="98" t="s">
        <v>698</v>
      </c>
      <c r="AI12" s="98"/>
      <c r="AJ12" s="98" t="s">
        <v>698</v>
      </c>
      <c r="AK12" s="98" t="s">
        <v>698</v>
      </c>
      <c r="AL12" s="99" t="s">
        <v>765</v>
      </c>
      <c r="AM12" s="99" t="s">
        <v>765</v>
      </c>
      <c r="AN12" s="185"/>
    </row>
    <row r="13" spans="1:40" s="11" customFormat="1" ht="13.5" customHeight="1">
      <c r="A13" s="50">
        <f t="shared" si="0"/>
        <v>7</v>
      </c>
      <c r="B13" s="80" t="s">
        <v>750</v>
      </c>
      <c r="C13" s="80" t="s">
        <v>51</v>
      </c>
      <c r="D13" s="80" t="s">
        <v>752</v>
      </c>
      <c r="E13" s="80" t="s">
        <v>753</v>
      </c>
      <c r="F13" s="98" t="s">
        <v>698</v>
      </c>
      <c r="G13" s="98" t="s">
        <v>698</v>
      </c>
      <c r="H13" s="98" t="s">
        <v>698</v>
      </c>
      <c r="I13" s="98" t="s">
        <v>698</v>
      </c>
      <c r="J13" s="98" t="s">
        <v>698</v>
      </c>
      <c r="K13" s="98" t="s">
        <v>698</v>
      </c>
      <c r="L13" s="98" t="s">
        <v>699</v>
      </c>
      <c r="M13" s="98" t="s">
        <v>699</v>
      </c>
      <c r="N13" s="98"/>
      <c r="O13" s="197"/>
      <c r="P13" s="98" t="s">
        <v>698</v>
      </c>
      <c r="Q13" s="197">
        <v>0</v>
      </c>
      <c r="R13" s="197">
        <v>0</v>
      </c>
      <c r="S13" s="197">
        <v>0</v>
      </c>
      <c r="T13" s="98"/>
      <c r="U13" s="197"/>
      <c r="V13" s="98" t="s">
        <v>698</v>
      </c>
      <c r="W13" s="98" t="s">
        <v>698</v>
      </c>
      <c r="X13" s="197" t="s">
        <v>765</v>
      </c>
      <c r="Y13" s="98"/>
      <c r="Z13" s="197">
        <v>0</v>
      </c>
      <c r="AA13" s="197">
        <v>0</v>
      </c>
      <c r="AB13" s="197">
        <v>0</v>
      </c>
      <c r="AC13" s="98"/>
      <c r="AD13" s="98" t="s">
        <v>698</v>
      </c>
      <c r="AE13" s="98" t="s">
        <v>698</v>
      </c>
      <c r="AF13" s="98"/>
      <c r="AG13" s="98" t="s">
        <v>698</v>
      </c>
      <c r="AH13" s="98"/>
      <c r="AI13" s="98"/>
      <c r="AJ13" s="98" t="s">
        <v>698</v>
      </c>
      <c r="AK13" s="98"/>
      <c r="AL13" s="99"/>
      <c r="AM13" s="99"/>
      <c r="AN13" s="185" t="s">
        <v>698</v>
      </c>
    </row>
    <row r="14" spans="1:40" s="11" customFormat="1" ht="13.5" customHeight="1">
      <c r="A14" s="50">
        <f t="shared" si="0"/>
        <v>8</v>
      </c>
      <c r="B14" s="80" t="s">
        <v>682</v>
      </c>
      <c r="C14" s="80" t="s">
        <v>51</v>
      </c>
      <c r="D14" s="80" t="s">
        <v>683</v>
      </c>
      <c r="E14" s="80" t="s">
        <v>862</v>
      </c>
      <c r="F14" s="98" t="s">
        <v>698</v>
      </c>
      <c r="G14" s="98" t="s">
        <v>699</v>
      </c>
      <c r="H14" s="98" t="s">
        <v>699</v>
      </c>
      <c r="I14" s="98" t="s">
        <v>698</v>
      </c>
      <c r="J14" s="98" t="s">
        <v>699</v>
      </c>
      <c r="K14" s="98" t="s">
        <v>698</v>
      </c>
      <c r="L14" s="98" t="s">
        <v>699</v>
      </c>
      <c r="M14" s="98" t="s">
        <v>699</v>
      </c>
      <c r="N14" s="98"/>
      <c r="O14" s="197"/>
      <c r="P14" s="98" t="s">
        <v>698</v>
      </c>
      <c r="Q14" s="197">
        <v>0</v>
      </c>
      <c r="R14" s="197">
        <v>0</v>
      </c>
      <c r="S14" s="197">
        <v>0</v>
      </c>
      <c r="T14" s="98"/>
      <c r="U14" s="197"/>
      <c r="V14" s="98" t="s">
        <v>698</v>
      </c>
      <c r="W14" s="98" t="s">
        <v>698</v>
      </c>
      <c r="X14" s="197">
        <v>42</v>
      </c>
      <c r="Y14" s="98"/>
      <c r="Z14" s="197">
        <v>0</v>
      </c>
      <c r="AA14" s="197">
        <v>0</v>
      </c>
      <c r="AB14" s="197">
        <v>0</v>
      </c>
      <c r="AC14" s="98"/>
      <c r="AD14" s="98" t="s">
        <v>698</v>
      </c>
      <c r="AE14" s="98"/>
      <c r="AF14" s="98" t="s">
        <v>698</v>
      </c>
      <c r="AG14" s="98"/>
      <c r="AH14" s="98" t="s">
        <v>698</v>
      </c>
      <c r="AI14" s="98"/>
      <c r="AJ14" s="98" t="s">
        <v>698</v>
      </c>
      <c r="AK14" s="98"/>
      <c r="AL14" s="99"/>
      <c r="AM14" s="99"/>
      <c r="AN14" s="185" t="s">
        <v>698</v>
      </c>
    </row>
    <row r="15" spans="1:40" s="11" customFormat="1" ht="13.5" customHeight="1">
      <c r="A15" s="50">
        <f t="shared" si="0"/>
        <v>9</v>
      </c>
      <c r="B15" s="80" t="s">
        <v>68</v>
      </c>
      <c r="C15" s="80" t="s">
        <v>51</v>
      </c>
      <c r="D15" s="80" t="s">
        <v>69</v>
      </c>
      <c r="E15" s="80" t="s">
        <v>754</v>
      </c>
      <c r="F15" s="98" t="s">
        <v>698</v>
      </c>
      <c r="G15" s="98" t="s">
        <v>698</v>
      </c>
      <c r="H15" s="98" t="s">
        <v>698</v>
      </c>
      <c r="I15" s="98" t="s">
        <v>698</v>
      </c>
      <c r="J15" s="98" t="s">
        <v>698</v>
      </c>
      <c r="K15" s="98" t="s">
        <v>698</v>
      </c>
      <c r="L15" s="98" t="s">
        <v>699</v>
      </c>
      <c r="M15" s="98" t="s">
        <v>699</v>
      </c>
      <c r="N15" s="98" t="s">
        <v>698</v>
      </c>
      <c r="O15" s="197">
        <v>6</v>
      </c>
      <c r="P15" s="98"/>
      <c r="Q15" s="197">
        <v>3</v>
      </c>
      <c r="R15" s="197">
        <v>26</v>
      </c>
      <c r="S15" s="197">
        <v>0</v>
      </c>
      <c r="T15" s="98" t="s">
        <v>698</v>
      </c>
      <c r="U15" s="197">
        <v>24</v>
      </c>
      <c r="V15" s="98"/>
      <c r="W15" s="98" t="s">
        <v>698</v>
      </c>
      <c r="X15" s="197">
        <v>3</v>
      </c>
      <c r="Y15" s="98"/>
      <c r="Z15" s="197">
        <v>0</v>
      </c>
      <c r="AA15" s="197">
        <v>0</v>
      </c>
      <c r="AB15" s="197">
        <v>0</v>
      </c>
      <c r="AC15" s="98"/>
      <c r="AD15" s="98" t="s">
        <v>698</v>
      </c>
      <c r="AE15" s="98"/>
      <c r="AF15" s="98" t="s">
        <v>698</v>
      </c>
      <c r="AG15" s="98"/>
      <c r="AH15" s="98" t="s">
        <v>698</v>
      </c>
      <c r="AI15" s="98"/>
      <c r="AJ15" s="98" t="s">
        <v>698</v>
      </c>
      <c r="AK15" s="98"/>
      <c r="AL15" s="99"/>
      <c r="AM15" s="99"/>
      <c r="AN15" s="185" t="s">
        <v>698</v>
      </c>
    </row>
    <row r="16" spans="1:40" s="11" customFormat="1" ht="13.5" customHeight="1">
      <c r="A16" s="50">
        <f t="shared" si="0"/>
        <v>10</v>
      </c>
      <c r="B16" s="80" t="s">
        <v>859</v>
      </c>
      <c r="C16" s="80" t="s">
        <v>51</v>
      </c>
      <c r="D16" s="80" t="s">
        <v>863</v>
      </c>
      <c r="E16" s="80" t="s">
        <v>864</v>
      </c>
      <c r="F16" s="98" t="s">
        <v>698</v>
      </c>
      <c r="G16" s="98" t="s">
        <v>699</v>
      </c>
      <c r="H16" s="98" t="s">
        <v>699</v>
      </c>
      <c r="I16" s="98" t="s">
        <v>699</v>
      </c>
      <c r="J16" s="98" t="s">
        <v>699</v>
      </c>
      <c r="K16" s="98" t="s">
        <v>699</v>
      </c>
      <c r="L16" s="98" t="s">
        <v>699</v>
      </c>
      <c r="M16" s="98" t="s">
        <v>699</v>
      </c>
      <c r="N16" s="98" t="s">
        <v>698</v>
      </c>
      <c r="O16" s="197">
        <v>4</v>
      </c>
      <c r="P16" s="98"/>
      <c r="Q16" s="197">
        <v>1</v>
      </c>
      <c r="R16" s="197">
        <v>27</v>
      </c>
      <c r="S16" s="197">
        <v>234</v>
      </c>
      <c r="T16" s="98"/>
      <c r="U16" s="197"/>
      <c r="V16" s="98" t="s">
        <v>698</v>
      </c>
      <c r="W16" s="98" t="s">
        <v>698</v>
      </c>
      <c r="X16" s="197">
        <v>10</v>
      </c>
      <c r="Y16" s="98"/>
      <c r="Z16" s="197">
        <v>0</v>
      </c>
      <c r="AA16" s="197">
        <v>0</v>
      </c>
      <c r="AB16" s="197">
        <v>0</v>
      </c>
      <c r="AC16" s="98"/>
      <c r="AD16" s="98" t="s">
        <v>698</v>
      </c>
      <c r="AE16" s="98"/>
      <c r="AF16" s="98" t="s">
        <v>698</v>
      </c>
      <c r="AG16" s="98"/>
      <c r="AH16" s="98" t="s">
        <v>698</v>
      </c>
      <c r="AI16" s="98"/>
      <c r="AJ16" s="98" t="s">
        <v>698</v>
      </c>
      <c r="AK16" s="98"/>
      <c r="AL16" s="99"/>
      <c r="AM16" s="99"/>
      <c r="AN16" s="185" t="s">
        <v>698</v>
      </c>
    </row>
    <row r="17" spans="1:40" s="11" customFormat="1" ht="13.5" customHeight="1">
      <c r="A17" s="50">
        <f t="shared" si="0"/>
        <v>11</v>
      </c>
      <c r="B17" s="80" t="s">
        <v>70</v>
      </c>
      <c r="C17" s="80" t="s">
        <v>51</v>
      </c>
      <c r="D17" s="80" t="s">
        <v>71</v>
      </c>
      <c r="E17" s="80" t="s">
        <v>755</v>
      </c>
      <c r="F17" s="98" t="s">
        <v>698</v>
      </c>
      <c r="G17" s="98" t="s">
        <v>698</v>
      </c>
      <c r="H17" s="98" t="s">
        <v>698</v>
      </c>
      <c r="I17" s="98" t="s">
        <v>698</v>
      </c>
      <c r="J17" s="98" t="s">
        <v>698</v>
      </c>
      <c r="K17" s="98" t="s">
        <v>698</v>
      </c>
      <c r="L17" s="98" t="s">
        <v>698</v>
      </c>
      <c r="M17" s="98" t="s">
        <v>699</v>
      </c>
      <c r="N17" s="98" t="s">
        <v>698</v>
      </c>
      <c r="O17" s="197">
        <v>3</v>
      </c>
      <c r="P17" s="98"/>
      <c r="Q17" s="197">
        <v>80</v>
      </c>
      <c r="R17" s="197">
        <v>0</v>
      </c>
      <c r="S17" s="197">
        <v>0</v>
      </c>
      <c r="T17" s="98"/>
      <c r="U17" s="197"/>
      <c r="V17" s="98" t="s">
        <v>698</v>
      </c>
      <c r="W17" s="98"/>
      <c r="X17" s="197"/>
      <c r="Y17" s="98" t="s">
        <v>698</v>
      </c>
      <c r="Z17" s="197">
        <v>1</v>
      </c>
      <c r="AA17" s="197">
        <v>1</v>
      </c>
      <c r="AB17" s="197">
        <v>0</v>
      </c>
      <c r="AC17" s="98"/>
      <c r="AD17" s="98" t="s">
        <v>698</v>
      </c>
      <c r="AE17" s="98"/>
      <c r="AF17" s="98" t="s">
        <v>698</v>
      </c>
      <c r="AG17" s="98" t="s">
        <v>698</v>
      </c>
      <c r="AH17" s="98"/>
      <c r="AI17" s="98"/>
      <c r="AJ17" s="98" t="s">
        <v>698</v>
      </c>
      <c r="AK17" s="98"/>
      <c r="AL17" s="99"/>
      <c r="AM17" s="99"/>
      <c r="AN17" s="185" t="s">
        <v>698</v>
      </c>
    </row>
    <row r="18" spans="1:40" s="11" customFormat="1" ht="13.5" customHeight="1">
      <c r="A18" s="50">
        <f t="shared" si="0"/>
        <v>12</v>
      </c>
      <c r="B18" s="80" t="s">
        <v>72</v>
      </c>
      <c r="C18" s="80" t="s">
        <v>51</v>
      </c>
      <c r="D18" s="80" t="s">
        <v>73</v>
      </c>
      <c r="E18" s="80" t="s">
        <v>756</v>
      </c>
      <c r="F18" s="98" t="s">
        <v>698</v>
      </c>
      <c r="G18" s="98" t="s">
        <v>698</v>
      </c>
      <c r="H18" s="98" t="s">
        <v>698</v>
      </c>
      <c r="I18" s="98" t="s">
        <v>698</v>
      </c>
      <c r="J18" s="98" t="s">
        <v>698</v>
      </c>
      <c r="K18" s="98" t="s">
        <v>698</v>
      </c>
      <c r="L18" s="98" t="s">
        <v>698</v>
      </c>
      <c r="M18" s="98" t="s">
        <v>699</v>
      </c>
      <c r="N18" s="98" t="s">
        <v>698</v>
      </c>
      <c r="O18" s="197">
        <v>45</v>
      </c>
      <c r="P18" s="98"/>
      <c r="Q18" s="197">
        <v>0</v>
      </c>
      <c r="R18" s="197">
        <v>0</v>
      </c>
      <c r="S18" s="197">
        <v>0</v>
      </c>
      <c r="T18" s="98"/>
      <c r="U18" s="197"/>
      <c r="V18" s="98" t="s">
        <v>698</v>
      </c>
      <c r="W18" s="98" t="s">
        <v>698</v>
      </c>
      <c r="X18" s="197">
        <v>21</v>
      </c>
      <c r="Y18" s="98"/>
      <c r="Z18" s="197">
        <v>0</v>
      </c>
      <c r="AA18" s="197">
        <v>0</v>
      </c>
      <c r="AB18" s="197">
        <v>0</v>
      </c>
      <c r="AC18" s="98"/>
      <c r="AD18" s="98" t="s">
        <v>698</v>
      </c>
      <c r="AE18" s="98"/>
      <c r="AF18" s="98" t="s">
        <v>698</v>
      </c>
      <c r="AG18" s="98"/>
      <c r="AH18" s="98" t="s">
        <v>698</v>
      </c>
      <c r="AI18" s="98"/>
      <c r="AJ18" s="98" t="s">
        <v>698</v>
      </c>
      <c r="AK18" s="98" t="s">
        <v>698</v>
      </c>
      <c r="AL18" s="99">
        <v>10</v>
      </c>
      <c r="AM18" s="99" t="s">
        <v>765</v>
      </c>
      <c r="AN18" s="185"/>
    </row>
    <row r="19" spans="1:40" s="11" customFormat="1" ht="13.5" customHeight="1">
      <c r="A19" s="50">
        <f t="shared" si="0"/>
        <v>13</v>
      </c>
      <c r="B19" s="80" t="s">
        <v>695</v>
      </c>
      <c r="C19" s="80" t="s">
        <v>51</v>
      </c>
      <c r="D19" s="80" t="s">
        <v>696</v>
      </c>
      <c r="E19" s="80" t="s">
        <v>757</v>
      </c>
      <c r="F19" s="98" t="s">
        <v>698</v>
      </c>
      <c r="G19" s="98" t="s">
        <v>699</v>
      </c>
      <c r="H19" s="98" t="s">
        <v>699</v>
      </c>
      <c r="I19" s="98" t="s">
        <v>699</v>
      </c>
      <c r="J19" s="98" t="s">
        <v>699</v>
      </c>
      <c r="K19" s="98" t="s">
        <v>699</v>
      </c>
      <c r="L19" s="98" t="s">
        <v>699</v>
      </c>
      <c r="M19" s="98" t="s">
        <v>699</v>
      </c>
      <c r="N19" s="98"/>
      <c r="O19" s="197"/>
      <c r="P19" s="98" t="s">
        <v>698</v>
      </c>
      <c r="Q19" s="197">
        <v>0</v>
      </c>
      <c r="R19" s="197">
        <v>0</v>
      </c>
      <c r="S19" s="197">
        <v>0</v>
      </c>
      <c r="T19" s="98"/>
      <c r="U19" s="197"/>
      <c r="V19" s="98" t="s">
        <v>698</v>
      </c>
      <c r="W19" s="98"/>
      <c r="X19" s="197"/>
      <c r="Y19" s="98" t="s">
        <v>698</v>
      </c>
      <c r="Z19" s="197">
        <v>0</v>
      </c>
      <c r="AA19" s="197">
        <v>0</v>
      </c>
      <c r="AB19" s="197">
        <v>0</v>
      </c>
      <c r="AC19" s="98"/>
      <c r="AD19" s="98" t="s">
        <v>698</v>
      </c>
      <c r="AE19" s="98"/>
      <c r="AF19" s="98" t="s">
        <v>698</v>
      </c>
      <c r="AG19" s="98"/>
      <c r="AH19" s="98" t="s">
        <v>698</v>
      </c>
      <c r="AI19" s="98"/>
      <c r="AJ19" s="98" t="s">
        <v>698</v>
      </c>
      <c r="AK19" s="98"/>
      <c r="AL19" s="99"/>
      <c r="AM19" s="99"/>
      <c r="AN19" s="185" t="s">
        <v>698</v>
      </c>
    </row>
    <row r="20" spans="1:40" s="11" customFormat="1" ht="13.5" customHeight="1">
      <c r="A20" s="50">
        <f t="shared" si="0"/>
        <v>14</v>
      </c>
      <c r="B20" s="80" t="s">
        <v>865</v>
      </c>
      <c r="C20" s="80" t="s">
        <v>51</v>
      </c>
      <c r="D20" s="80" t="s">
        <v>866</v>
      </c>
      <c r="E20" s="80" t="s">
        <v>867</v>
      </c>
      <c r="F20" s="98" t="s">
        <v>699</v>
      </c>
      <c r="G20" s="98" t="s">
        <v>699</v>
      </c>
      <c r="H20" s="98" t="s">
        <v>699</v>
      </c>
      <c r="I20" s="98" t="s">
        <v>699</v>
      </c>
      <c r="J20" s="98" t="s">
        <v>699</v>
      </c>
      <c r="K20" s="98" t="s">
        <v>699</v>
      </c>
      <c r="L20" s="98" t="s">
        <v>699</v>
      </c>
      <c r="M20" s="98" t="s">
        <v>699</v>
      </c>
      <c r="N20" s="98"/>
      <c r="O20" s="197"/>
      <c r="P20" s="98" t="s">
        <v>698</v>
      </c>
      <c r="Q20" s="197">
        <v>0</v>
      </c>
      <c r="R20" s="197">
        <v>0</v>
      </c>
      <c r="S20" s="197">
        <v>0</v>
      </c>
      <c r="T20" s="98"/>
      <c r="U20" s="197"/>
      <c r="V20" s="98" t="s">
        <v>698</v>
      </c>
      <c r="W20" s="98"/>
      <c r="X20" s="197"/>
      <c r="Y20" s="98" t="s">
        <v>698</v>
      </c>
      <c r="Z20" s="197">
        <v>0</v>
      </c>
      <c r="AA20" s="197">
        <v>0</v>
      </c>
      <c r="AB20" s="197">
        <v>0</v>
      </c>
      <c r="AC20" s="98"/>
      <c r="AD20" s="98" t="s">
        <v>698</v>
      </c>
      <c r="AE20" s="98"/>
      <c r="AF20" s="98" t="s">
        <v>698</v>
      </c>
      <c r="AG20" s="98"/>
      <c r="AH20" s="98" t="s">
        <v>698</v>
      </c>
      <c r="AI20" s="98"/>
      <c r="AJ20" s="98" t="s">
        <v>698</v>
      </c>
      <c r="AK20" s="98"/>
      <c r="AL20" s="99"/>
      <c r="AM20" s="99"/>
      <c r="AN20" s="185" t="s">
        <v>698</v>
      </c>
    </row>
    <row r="21" spans="1:40" s="11" customFormat="1" ht="13.5" customHeight="1">
      <c r="A21" s="50">
        <f t="shared" si="0"/>
        <v>15</v>
      </c>
      <c r="B21" s="80" t="s">
        <v>871</v>
      </c>
      <c r="C21" s="80" t="s">
        <v>51</v>
      </c>
      <c r="D21" s="80" t="s">
        <v>872</v>
      </c>
      <c r="E21" s="80" t="s">
        <v>873</v>
      </c>
      <c r="F21" s="98" t="s">
        <v>699</v>
      </c>
      <c r="G21" s="98" t="s">
        <v>699</v>
      </c>
      <c r="H21" s="98" t="s">
        <v>698</v>
      </c>
      <c r="I21" s="98" t="s">
        <v>698</v>
      </c>
      <c r="J21" s="98" t="s">
        <v>699</v>
      </c>
      <c r="K21" s="98" t="s">
        <v>699</v>
      </c>
      <c r="L21" s="98" t="s">
        <v>699</v>
      </c>
      <c r="M21" s="98" t="s">
        <v>699</v>
      </c>
      <c r="N21" s="98"/>
      <c r="O21" s="197"/>
      <c r="P21" s="98" t="s">
        <v>698</v>
      </c>
      <c r="Q21" s="197">
        <v>0</v>
      </c>
      <c r="R21" s="197">
        <v>0</v>
      </c>
      <c r="S21" s="197">
        <v>0</v>
      </c>
      <c r="T21" s="98"/>
      <c r="U21" s="197"/>
      <c r="V21" s="98" t="s">
        <v>698</v>
      </c>
      <c r="W21" s="98"/>
      <c r="X21" s="197"/>
      <c r="Y21" s="98" t="s">
        <v>698</v>
      </c>
      <c r="Z21" s="197">
        <v>0</v>
      </c>
      <c r="AA21" s="197">
        <v>0</v>
      </c>
      <c r="AB21" s="197">
        <v>0</v>
      </c>
      <c r="AC21" s="98"/>
      <c r="AD21" s="98" t="s">
        <v>698</v>
      </c>
      <c r="AE21" s="98"/>
      <c r="AF21" s="98" t="s">
        <v>698</v>
      </c>
      <c r="AG21" s="98"/>
      <c r="AH21" s="98" t="s">
        <v>698</v>
      </c>
      <c r="AI21" s="98"/>
      <c r="AJ21" s="98" t="s">
        <v>698</v>
      </c>
      <c r="AK21" s="98"/>
      <c r="AL21" s="99"/>
      <c r="AM21" s="99"/>
      <c r="AN21" s="185" t="s">
        <v>698</v>
      </c>
    </row>
    <row r="22" spans="1:40" s="11" customFormat="1" ht="13.5" customHeight="1">
      <c r="A22" s="50">
        <f t="shared" si="0"/>
        <v>16</v>
      </c>
      <c r="B22" s="80" t="s">
        <v>75</v>
      </c>
      <c r="C22" s="80" t="s">
        <v>51</v>
      </c>
      <c r="D22" s="80" t="s">
        <v>76</v>
      </c>
      <c r="E22" s="80" t="s">
        <v>92</v>
      </c>
      <c r="F22" s="98" t="s">
        <v>699</v>
      </c>
      <c r="G22" s="98" t="s">
        <v>698</v>
      </c>
      <c r="H22" s="98" t="s">
        <v>698</v>
      </c>
      <c r="I22" s="98" t="s">
        <v>698</v>
      </c>
      <c r="J22" s="98" t="s">
        <v>698</v>
      </c>
      <c r="K22" s="98" t="s">
        <v>698</v>
      </c>
      <c r="L22" s="98" t="s">
        <v>698</v>
      </c>
      <c r="M22" s="98" t="s">
        <v>699</v>
      </c>
      <c r="N22" s="98" t="s">
        <v>698</v>
      </c>
      <c r="O22" s="197">
        <v>80</v>
      </c>
      <c r="P22" s="98"/>
      <c r="Q22" s="197">
        <v>2297</v>
      </c>
      <c r="R22" s="197">
        <v>4671</v>
      </c>
      <c r="S22" s="197">
        <v>296</v>
      </c>
      <c r="T22" s="98"/>
      <c r="U22" s="197"/>
      <c r="V22" s="98" t="s">
        <v>698</v>
      </c>
      <c r="W22" s="98" t="s">
        <v>698</v>
      </c>
      <c r="X22" s="197">
        <v>10</v>
      </c>
      <c r="Y22" s="98"/>
      <c r="Z22" s="197">
        <v>7</v>
      </c>
      <c r="AA22" s="197">
        <v>7</v>
      </c>
      <c r="AB22" s="197">
        <v>0</v>
      </c>
      <c r="AC22" s="98"/>
      <c r="AD22" s="98" t="s">
        <v>698</v>
      </c>
      <c r="AE22" s="98"/>
      <c r="AF22" s="98" t="s">
        <v>698</v>
      </c>
      <c r="AG22" s="98" t="s">
        <v>698</v>
      </c>
      <c r="AH22" s="98"/>
      <c r="AI22" s="98"/>
      <c r="AJ22" s="98" t="s">
        <v>698</v>
      </c>
      <c r="AK22" s="98"/>
      <c r="AL22" s="99"/>
      <c r="AM22" s="99"/>
      <c r="AN22" s="185" t="s">
        <v>698</v>
      </c>
    </row>
    <row r="23" spans="1:40" s="11" customFormat="1" ht="13.5" customHeight="1">
      <c r="A23" s="50">
        <f t="shared" si="0"/>
        <v>17</v>
      </c>
      <c r="B23" s="80" t="s">
        <v>684</v>
      </c>
      <c r="C23" s="80" t="s">
        <v>51</v>
      </c>
      <c r="D23" s="80" t="s">
        <v>685</v>
      </c>
      <c r="E23" s="80" t="s">
        <v>764</v>
      </c>
      <c r="F23" s="98" t="s">
        <v>698</v>
      </c>
      <c r="G23" s="98" t="s">
        <v>698</v>
      </c>
      <c r="H23" s="98" t="s">
        <v>698</v>
      </c>
      <c r="I23" s="98" t="s">
        <v>698</v>
      </c>
      <c r="J23" s="98" t="s">
        <v>698</v>
      </c>
      <c r="K23" s="98" t="s">
        <v>698</v>
      </c>
      <c r="L23" s="98" t="s">
        <v>698</v>
      </c>
      <c r="M23" s="98" t="s">
        <v>699</v>
      </c>
      <c r="N23" s="98" t="s">
        <v>698</v>
      </c>
      <c r="O23" s="197">
        <v>26</v>
      </c>
      <c r="P23" s="98"/>
      <c r="Q23" s="197">
        <v>43</v>
      </c>
      <c r="R23" s="197">
        <v>204</v>
      </c>
      <c r="S23" s="197">
        <v>0</v>
      </c>
      <c r="T23" s="98"/>
      <c r="U23" s="197"/>
      <c r="V23" s="98"/>
      <c r="W23" s="98"/>
      <c r="X23" s="197"/>
      <c r="Y23" s="98"/>
      <c r="Z23" s="197">
        <v>6</v>
      </c>
      <c r="AA23" s="197">
        <v>5</v>
      </c>
      <c r="AB23" s="197">
        <v>1</v>
      </c>
      <c r="AC23" s="98"/>
      <c r="AD23" s="98"/>
      <c r="AE23" s="98"/>
      <c r="AF23" s="98"/>
      <c r="AG23" s="98" t="s">
        <v>698</v>
      </c>
      <c r="AH23" s="98"/>
      <c r="AI23" s="98"/>
      <c r="AJ23" s="98" t="s">
        <v>698</v>
      </c>
      <c r="AK23" s="98"/>
      <c r="AL23" s="99"/>
      <c r="AM23" s="99"/>
      <c r="AN23" s="185"/>
    </row>
    <row r="24" spans="1:40" s="11" customFormat="1" ht="13.5" customHeight="1">
      <c r="A24" s="50">
        <f t="shared" si="0"/>
        <v>18</v>
      </c>
      <c r="B24" s="80" t="s">
        <v>79</v>
      </c>
      <c r="C24" s="80" t="s">
        <v>51</v>
      </c>
      <c r="D24" s="80" t="s">
        <v>80</v>
      </c>
      <c r="E24" s="80" t="s">
        <v>762</v>
      </c>
      <c r="F24" s="98" t="s">
        <v>698</v>
      </c>
      <c r="G24" s="98" t="s">
        <v>698</v>
      </c>
      <c r="H24" s="98" t="s">
        <v>698</v>
      </c>
      <c r="I24" s="98" t="s">
        <v>698</v>
      </c>
      <c r="J24" s="98" t="s">
        <v>698</v>
      </c>
      <c r="K24" s="98" t="s">
        <v>698</v>
      </c>
      <c r="L24" s="98" t="s">
        <v>698</v>
      </c>
      <c r="M24" s="98" t="s">
        <v>699</v>
      </c>
      <c r="N24" s="98" t="s">
        <v>698</v>
      </c>
      <c r="O24" s="197">
        <v>175</v>
      </c>
      <c r="P24" s="98"/>
      <c r="Q24" s="197">
        <v>105</v>
      </c>
      <c r="R24" s="197">
        <v>1367</v>
      </c>
      <c r="S24" s="197">
        <v>0</v>
      </c>
      <c r="T24" s="98"/>
      <c r="U24" s="197"/>
      <c r="V24" s="98" t="s">
        <v>698</v>
      </c>
      <c r="W24" s="98" t="s">
        <v>698</v>
      </c>
      <c r="X24" s="197">
        <v>2</v>
      </c>
      <c r="Y24" s="98"/>
      <c r="Z24" s="197">
        <v>20</v>
      </c>
      <c r="AA24" s="197">
        <v>1</v>
      </c>
      <c r="AB24" s="197">
        <v>19</v>
      </c>
      <c r="AC24" s="98"/>
      <c r="AD24" s="98" t="s">
        <v>698</v>
      </c>
      <c r="AE24" s="98"/>
      <c r="AF24" s="98" t="s">
        <v>698</v>
      </c>
      <c r="AG24" s="98" t="s">
        <v>698</v>
      </c>
      <c r="AH24" s="98"/>
      <c r="AI24" s="98"/>
      <c r="AJ24" s="98" t="s">
        <v>698</v>
      </c>
      <c r="AK24" s="98"/>
      <c r="AL24" s="99"/>
      <c r="AM24" s="99"/>
      <c r="AN24" s="185" t="s">
        <v>698</v>
      </c>
    </row>
    <row r="25" spans="1:40" s="11" customFormat="1" ht="13.5" customHeight="1">
      <c r="A25" s="50">
        <f t="shared" si="0"/>
        <v>19</v>
      </c>
      <c r="B25" s="80" t="s">
        <v>77</v>
      </c>
      <c r="C25" s="80" t="s">
        <v>51</v>
      </c>
      <c r="D25" s="80" t="s">
        <v>78</v>
      </c>
      <c r="E25" s="80" t="s">
        <v>761</v>
      </c>
      <c r="F25" s="98" t="s">
        <v>698</v>
      </c>
      <c r="G25" s="98" t="s">
        <v>698</v>
      </c>
      <c r="H25" s="98" t="s">
        <v>698</v>
      </c>
      <c r="I25" s="98" t="s">
        <v>698</v>
      </c>
      <c r="J25" s="98" t="s">
        <v>698</v>
      </c>
      <c r="K25" s="98" t="s">
        <v>698</v>
      </c>
      <c r="L25" s="98" t="s">
        <v>698</v>
      </c>
      <c r="M25" s="98" t="s">
        <v>699</v>
      </c>
      <c r="N25" s="98"/>
      <c r="O25" s="197"/>
      <c r="P25" s="98" t="s">
        <v>698</v>
      </c>
      <c r="Q25" s="197">
        <v>278</v>
      </c>
      <c r="R25" s="197">
        <v>1248</v>
      </c>
      <c r="S25" s="197">
        <v>0</v>
      </c>
      <c r="T25" s="98"/>
      <c r="U25" s="197"/>
      <c r="V25" s="98" t="s">
        <v>698</v>
      </c>
      <c r="W25" s="98"/>
      <c r="X25" s="197"/>
      <c r="Y25" s="98" t="s">
        <v>698</v>
      </c>
      <c r="Z25" s="197">
        <v>4</v>
      </c>
      <c r="AA25" s="197">
        <v>4</v>
      </c>
      <c r="AB25" s="197">
        <v>0</v>
      </c>
      <c r="AC25" s="98" t="s">
        <v>698</v>
      </c>
      <c r="AD25" s="98"/>
      <c r="AE25" s="98" t="s">
        <v>698</v>
      </c>
      <c r="AF25" s="98"/>
      <c r="AG25" s="98" t="s">
        <v>698</v>
      </c>
      <c r="AH25" s="98"/>
      <c r="AI25" s="98"/>
      <c r="AJ25" s="98" t="s">
        <v>698</v>
      </c>
      <c r="AK25" s="98" t="s">
        <v>698</v>
      </c>
      <c r="AL25" s="99">
        <v>5</v>
      </c>
      <c r="AM25" s="99">
        <v>5</v>
      </c>
      <c r="AN25" s="185"/>
    </row>
    <row r="26" spans="1:40" s="11" customFormat="1" ht="13.5" customHeight="1">
      <c r="A26" s="50">
        <f t="shared" si="0"/>
        <v>20</v>
      </c>
      <c r="B26" s="80" t="s">
        <v>758</v>
      </c>
      <c r="C26" s="80" t="s">
        <v>51</v>
      </c>
      <c r="D26" s="80" t="s">
        <v>759</v>
      </c>
      <c r="E26" s="80" t="s">
        <v>760</v>
      </c>
      <c r="F26" s="98" t="s">
        <v>699</v>
      </c>
      <c r="G26" s="98" t="s">
        <v>699</v>
      </c>
      <c r="H26" s="98" t="s">
        <v>698</v>
      </c>
      <c r="I26" s="98" t="s">
        <v>699</v>
      </c>
      <c r="J26" s="98" t="s">
        <v>698</v>
      </c>
      <c r="K26" s="98" t="s">
        <v>699</v>
      </c>
      <c r="L26" s="98" t="s">
        <v>698</v>
      </c>
      <c r="M26" s="98" t="s">
        <v>699</v>
      </c>
      <c r="N26" s="98" t="s">
        <v>698</v>
      </c>
      <c r="O26" s="197">
        <v>26</v>
      </c>
      <c r="P26" s="98"/>
      <c r="Q26" s="197">
        <v>43</v>
      </c>
      <c r="R26" s="197">
        <v>406</v>
      </c>
      <c r="S26" s="197">
        <v>1</v>
      </c>
      <c r="T26" s="98"/>
      <c r="U26" s="197"/>
      <c r="V26" s="98" t="s">
        <v>698</v>
      </c>
      <c r="W26" s="98"/>
      <c r="X26" s="197"/>
      <c r="Y26" s="98" t="s">
        <v>698</v>
      </c>
      <c r="Z26" s="197">
        <v>17</v>
      </c>
      <c r="AA26" s="197">
        <v>4</v>
      </c>
      <c r="AB26" s="197">
        <v>13</v>
      </c>
      <c r="AC26" s="98"/>
      <c r="AD26" s="98"/>
      <c r="AE26" s="98" t="s">
        <v>698</v>
      </c>
      <c r="AF26" s="98"/>
      <c r="AG26" s="98" t="s">
        <v>698</v>
      </c>
      <c r="AH26" s="98"/>
      <c r="AI26" s="98"/>
      <c r="AJ26" s="98" t="s">
        <v>698</v>
      </c>
      <c r="AK26" s="98"/>
      <c r="AL26" s="99"/>
      <c r="AM26" s="99"/>
      <c r="AN26" s="185" t="s">
        <v>698</v>
      </c>
    </row>
    <row r="27" spans="1:40" s="11" customFormat="1" ht="13.5" customHeight="1">
      <c r="A27" s="50">
        <f t="shared" si="0"/>
        <v>21</v>
      </c>
      <c r="B27" s="80" t="s">
        <v>868</v>
      </c>
      <c r="C27" s="80" t="s">
        <v>51</v>
      </c>
      <c r="D27" s="80" t="s">
        <v>869</v>
      </c>
      <c r="E27" s="80" t="s">
        <v>870</v>
      </c>
      <c r="F27" s="98" t="s">
        <v>698</v>
      </c>
      <c r="G27" s="98" t="s">
        <v>699</v>
      </c>
      <c r="H27" s="98" t="s">
        <v>698</v>
      </c>
      <c r="I27" s="98" t="s">
        <v>698</v>
      </c>
      <c r="J27" s="98" t="s">
        <v>698</v>
      </c>
      <c r="K27" s="98" t="s">
        <v>698</v>
      </c>
      <c r="L27" s="98" t="s">
        <v>698</v>
      </c>
      <c r="M27" s="98" t="s">
        <v>698</v>
      </c>
      <c r="N27" s="98" t="s">
        <v>698</v>
      </c>
      <c r="O27" s="197">
        <v>132</v>
      </c>
      <c r="P27" s="98"/>
      <c r="Q27" s="197">
        <v>758</v>
      </c>
      <c r="R27" s="197">
        <v>2459</v>
      </c>
      <c r="S27" s="197">
        <v>0</v>
      </c>
      <c r="T27" s="98"/>
      <c r="U27" s="197"/>
      <c r="V27" s="98" t="s">
        <v>698</v>
      </c>
      <c r="W27" s="98" t="s">
        <v>698</v>
      </c>
      <c r="X27" s="197">
        <v>13</v>
      </c>
      <c r="Y27" s="98"/>
      <c r="Z27" s="197">
        <v>39</v>
      </c>
      <c r="AA27" s="197">
        <v>38</v>
      </c>
      <c r="AB27" s="197">
        <v>1</v>
      </c>
      <c r="AC27" s="98"/>
      <c r="AD27" s="98" t="s">
        <v>698</v>
      </c>
      <c r="AE27" s="98"/>
      <c r="AF27" s="98" t="s">
        <v>698</v>
      </c>
      <c r="AG27" s="98" t="s">
        <v>698</v>
      </c>
      <c r="AH27" s="98"/>
      <c r="AI27" s="98"/>
      <c r="AJ27" s="98" t="s">
        <v>698</v>
      </c>
      <c r="AK27" s="98"/>
      <c r="AL27" s="99"/>
      <c r="AM27" s="99"/>
      <c r="AN27" s="185" t="s">
        <v>698</v>
      </c>
    </row>
    <row r="28" spans="1:40" s="11" customFormat="1" ht="13.5" customHeight="1">
      <c r="A28" s="50">
        <f t="shared" si="0"/>
        <v>22</v>
      </c>
      <c r="B28" s="80" t="s">
        <v>874</v>
      </c>
      <c r="C28" s="80" t="s">
        <v>51</v>
      </c>
      <c r="D28" s="80" t="s">
        <v>697</v>
      </c>
      <c r="E28" s="80" t="s">
        <v>763</v>
      </c>
      <c r="F28" s="98" t="s">
        <v>699</v>
      </c>
      <c r="G28" s="98" t="s">
        <v>699</v>
      </c>
      <c r="H28" s="98" t="s">
        <v>699</v>
      </c>
      <c r="I28" s="98" t="s">
        <v>698</v>
      </c>
      <c r="J28" s="98" t="s">
        <v>698</v>
      </c>
      <c r="K28" s="98" t="s">
        <v>699</v>
      </c>
      <c r="L28" s="98" t="s">
        <v>699</v>
      </c>
      <c r="M28" s="98" t="s">
        <v>699</v>
      </c>
      <c r="N28" s="98"/>
      <c r="O28" s="197"/>
      <c r="P28" s="98" t="s">
        <v>698</v>
      </c>
      <c r="Q28" s="197">
        <v>0</v>
      </c>
      <c r="R28" s="197">
        <v>6</v>
      </c>
      <c r="S28" s="197">
        <v>0</v>
      </c>
      <c r="T28" s="98"/>
      <c r="U28" s="197"/>
      <c r="V28" s="98" t="s">
        <v>698</v>
      </c>
      <c r="W28" s="98"/>
      <c r="X28" s="197"/>
      <c r="Y28" s="98" t="s">
        <v>698</v>
      </c>
      <c r="Z28" s="197">
        <v>0</v>
      </c>
      <c r="AA28" s="197">
        <v>0</v>
      </c>
      <c r="AB28" s="197">
        <v>0</v>
      </c>
      <c r="AC28" s="98"/>
      <c r="AD28" s="98" t="s">
        <v>698</v>
      </c>
      <c r="AE28" s="98"/>
      <c r="AF28" s="98" t="s">
        <v>698</v>
      </c>
      <c r="AG28" s="98" t="s">
        <v>698</v>
      </c>
      <c r="AH28" s="98"/>
      <c r="AI28" s="98"/>
      <c r="AJ28" s="98" t="s">
        <v>698</v>
      </c>
      <c r="AK28" s="98"/>
      <c r="AL28" s="99"/>
      <c r="AM28" s="99"/>
      <c r="AN28" s="185" t="s">
        <v>698</v>
      </c>
    </row>
    <row r="29" spans="1:40" s="11" customFormat="1" ht="13.5" customHeight="1">
      <c r="A29" s="50">
        <f t="shared" si="0"/>
        <v>23</v>
      </c>
      <c r="B29" s="80" t="s">
        <v>81</v>
      </c>
      <c r="C29" s="80" t="s">
        <v>63</v>
      </c>
      <c r="D29" s="80" t="s">
        <v>82</v>
      </c>
      <c r="E29" s="80" t="s">
        <v>93</v>
      </c>
      <c r="F29" s="98" t="s">
        <v>698</v>
      </c>
      <c r="G29" s="98" t="s">
        <v>698</v>
      </c>
      <c r="H29" s="98" t="s">
        <v>698</v>
      </c>
      <c r="I29" s="98" t="s">
        <v>698</v>
      </c>
      <c r="J29" s="98" t="s">
        <v>698</v>
      </c>
      <c r="K29" s="98" t="s">
        <v>698</v>
      </c>
      <c r="L29" s="98" t="s">
        <v>698</v>
      </c>
      <c r="M29" s="98" t="s">
        <v>699</v>
      </c>
      <c r="N29" s="98" t="s">
        <v>698</v>
      </c>
      <c r="O29" s="197">
        <v>231</v>
      </c>
      <c r="P29" s="98"/>
      <c r="Q29" s="197">
        <v>17</v>
      </c>
      <c r="R29" s="197">
        <v>4672</v>
      </c>
      <c r="S29" s="197">
        <v>89</v>
      </c>
      <c r="T29" s="98"/>
      <c r="U29" s="197"/>
      <c r="V29" s="98" t="s">
        <v>698</v>
      </c>
      <c r="W29" s="98" t="s">
        <v>698</v>
      </c>
      <c r="X29" s="197">
        <v>40</v>
      </c>
      <c r="Y29" s="98"/>
      <c r="Z29" s="197">
        <v>5</v>
      </c>
      <c r="AA29" s="197">
        <v>5</v>
      </c>
      <c r="AB29" s="197">
        <v>0</v>
      </c>
      <c r="AC29" s="98"/>
      <c r="AD29" s="98" t="s">
        <v>698</v>
      </c>
      <c r="AE29" s="98" t="s">
        <v>698</v>
      </c>
      <c r="AF29" s="98"/>
      <c r="AG29" s="98" t="s">
        <v>698</v>
      </c>
      <c r="AH29" s="98"/>
      <c r="AI29" s="98"/>
      <c r="AJ29" s="98" t="s">
        <v>698</v>
      </c>
      <c r="AK29" s="98"/>
      <c r="AL29" s="99"/>
      <c r="AM29" s="99"/>
      <c r="AN29" s="185" t="s">
        <v>698</v>
      </c>
    </row>
    <row r="30" spans="1:40" s="11" customFormat="1" ht="13.5" customHeight="1">
      <c r="A30" s="50">
        <f t="shared" si="0"/>
        <v>24</v>
      </c>
      <c r="B30" s="80" t="s">
        <v>83</v>
      </c>
      <c r="C30" s="80" t="s">
        <v>63</v>
      </c>
      <c r="D30" s="80" t="s">
        <v>84</v>
      </c>
      <c r="E30" s="80" t="s">
        <v>766</v>
      </c>
      <c r="F30" s="98" t="s">
        <v>698</v>
      </c>
      <c r="G30" s="98" t="s">
        <v>698</v>
      </c>
      <c r="H30" s="98" t="s">
        <v>698</v>
      </c>
      <c r="I30" s="98" t="s">
        <v>698</v>
      </c>
      <c r="J30" s="98" t="s">
        <v>698</v>
      </c>
      <c r="K30" s="98" t="s">
        <v>698</v>
      </c>
      <c r="L30" s="98" t="s">
        <v>698</v>
      </c>
      <c r="M30" s="98" t="s">
        <v>698</v>
      </c>
      <c r="N30" s="98" t="s">
        <v>698</v>
      </c>
      <c r="O30" s="197">
        <v>189</v>
      </c>
      <c r="P30" s="98"/>
      <c r="Q30" s="197">
        <v>29</v>
      </c>
      <c r="R30" s="197">
        <v>4967</v>
      </c>
      <c r="S30" s="197">
        <v>0</v>
      </c>
      <c r="T30" s="98" t="s">
        <v>698</v>
      </c>
      <c r="U30" s="197" t="s">
        <v>765</v>
      </c>
      <c r="V30" s="98"/>
      <c r="W30" s="98" t="s">
        <v>698</v>
      </c>
      <c r="X30" s="197">
        <v>75</v>
      </c>
      <c r="Y30" s="98"/>
      <c r="Z30" s="197">
        <v>9</v>
      </c>
      <c r="AA30" s="197">
        <v>9</v>
      </c>
      <c r="AB30" s="197">
        <v>0</v>
      </c>
      <c r="AC30" s="98" t="s">
        <v>698</v>
      </c>
      <c r="AD30" s="98"/>
      <c r="AE30" s="98" t="s">
        <v>698</v>
      </c>
      <c r="AF30" s="98"/>
      <c r="AG30" s="98" t="s">
        <v>698</v>
      </c>
      <c r="AH30" s="98"/>
      <c r="AI30" s="98"/>
      <c r="AJ30" s="98" t="s">
        <v>698</v>
      </c>
      <c r="AK30" s="98" t="s">
        <v>698</v>
      </c>
      <c r="AL30" s="99">
        <v>21</v>
      </c>
      <c r="AM30" s="99">
        <v>21</v>
      </c>
      <c r="AN30" s="185"/>
    </row>
    <row r="31" spans="1:40" s="11" customFormat="1" ht="13.5" customHeight="1">
      <c r="A31" s="50">
        <f t="shared" si="0"/>
        <v>25</v>
      </c>
      <c r="B31" s="80" t="s">
        <v>85</v>
      </c>
      <c r="C31" s="80" t="s">
        <v>63</v>
      </c>
      <c r="D31" s="80" t="s">
        <v>86</v>
      </c>
      <c r="E31" s="80" t="s">
        <v>767</v>
      </c>
      <c r="F31" s="98" t="s">
        <v>699</v>
      </c>
      <c r="G31" s="98" t="s">
        <v>699</v>
      </c>
      <c r="H31" s="98" t="s">
        <v>699</v>
      </c>
      <c r="I31" s="98" t="s">
        <v>699</v>
      </c>
      <c r="J31" s="98" t="s">
        <v>698</v>
      </c>
      <c r="K31" s="98" t="s">
        <v>699</v>
      </c>
      <c r="L31" s="98" t="s">
        <v>698</v>
      </c>
      <c r="M31" s="98" t="s">
        <v>699</v>
      </c>
      <c r="N31" s="98"/>
      <c r="O31" s="197"/>
      <c r="P31" s="98" t="s">
        <v>698</v>
      </c>
      <c r="Q31" s="197">
        <v>5</v>
      </c>
      <c r="R31" s="197">
        <v>0</v>
      </c>
      <c r="S31" s="197">
        <v>1</v>
      </c>
      <c r="T31" s="98"/>
      <c r="U31" s="197"/>
      <c r="V31" s="98" t="s">
        <v>698</v>
      </c>
      <c r="W31" s="98"/>
      <c r="X31" s="197"/>
      <c r="Y31" s="98" t="s">
        <v>698</v>
      </c>
      <c r="Z31" s="197"/>
      <c r="AA31" s="197"/>
      <c r="AB31" s="197"/>
      <c r="AC31" s="98"/>
      <c r="AD31" s="98"/>
      <c r="AE31" s="98"/>
      <c r="AF31" s="98"/>
      <c r="AG31" s="98" t="s">
        <v>698</v>
      </c>
      <c r="AH31" s="98"/>
      <c r="AI31" s="98"/>
      <c r="AJ31" s="98"/>
      <c r="AK31" s="98"/>
      <c r="AL31" s="99"/>
      <c r="AM31" s="99"/>
      <c r="AN31" s="185"/>
    </row>
    <row r="32" spans="1:40" s="11" customFormat="1" ht="13.5" customHeight="1">
      <c r="A32" s="50">
        <f t="shared" si="0"/>
        <v>26</v>
      </c>
      <c r="B32" s="80" t="s">
        <v>87</v>
      </c>
      <c r="C32" s="80" t="s">
        <v>63</v>
      </c>
      <c r="D32" s="80" t="s">
        <v>88</v>
      </c>
      <c r="E32" s="80" t="s">
        <v>768</v>
      </c>
      <c r="F32" s="98" t="s">
        <v>699</v>
      </c>
      <c r="G32" s="98" t="s">
        <v>698</v>
      </c>
      <c r="H32" s="98" t="s">
        <v>698</v>
      </c>
      <c r="I32" s="98" t="s">
        <v>698</v>
      </c>
      <c r="J32" s="98" t="s">
        <v>698</v>
      </c>
      <c r="K32" s="98" t="s">
        <v>698</v>
      </c>
      <c r="L32" s="98" t="s">
        <v>698</v>
      </c>
      <c r="M32" s="98" t="s">
        <v>699</v>
      </c>
      <c r="N32" s="98" t="s">
        <v>698</v>
      </c>
      <c r="O32" s="197">
        <v>84</v>
      </c>
      <c r="P32" s="98"/>
      <c r="Q32" s="197">
        <v>506</v>
      </c>
      <c r="R32" s="197">
        <v>433</v>
      </c>
      <c r="S32" s="197">
        <v>0</v>
      </c>
      <c r="T32" s="98"/>
      <c r="U32" s="197"/>
      <c r="V32" s="98" t="s">
        <v>698</v>
      </c>
      <c r="W32" s="98" t="s">
        <v>698</v>
      </c>
      <c r="X32" s="197">
        <v>19</v>
      </c>
      <c r="Y32" s="98"/>
      <c r="Z32" s="197">
        <v>8</v>
      </c>
      <c r="AA32" s="197">
        <v>3</v>
      </c>
      <c r="AB32" s="197">
        <v>5</v>
      </c>
      <c r="AC32" s="98"/>
      <c r="AD32" s="98" t="s">
        <v>698</v>
      </c>
      <c r="AE32" s="98"/>
      <c r="AF32" s="98" t="s">
        <v>698</v>
      </c>
      <c r="AG32" s="98" t="s">
        <v>698</v>
      </c>
      <c r="AH32" s="98"/>
      <c r="AI32" s="98"/>
      <c r="AJ32" s="98" t="s">
        <v>698</v>
      </c>
      <c r="AK32" s="98"/>
      <c r="AL32" s="99"/>
      <c r="AM32" s="99"/>
      <c r="AN32" s="185" t="s">
        <v>698</v>
      </c>
    </row>
    <row r="33" spans="2:40" s="100" customFormat="1">
      <c r="B33" s="101"/>
      <c r="C33" s="102"/>
      <c r="D33" s="103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3"/>
      <c r="R33" s="103"/>
      <c r="S33" s="103"/>
      <c r="T33" s="102"/>
      <c r="U33" s="103"/>
      <c r="V33" s="102"/>
      <c r="W33" s="102"/>
      <c r="X33" s="103"/>
      <c r="Y33" s="102"/>
      <c r="Z33" s="103"/>
      <c r="AA33" s="103"/>
      <c r="AB33" s="103"/>
      <c r="AC33" s="102"/>
      <c r="AD33" s="102"/>
      <c r="AE33" s="102"/>
      <c r="AF33" s="102"/>
      <c r="AG33" s="103"/>
      <c r="AH33" s="103"/>
      <c r="AI33" s="103"/>
      <c r="AJ33" s="103"/>
      <c r="AK33" s="103"/>
      <c r="AL33" s="104"/>
      <c r="AM33" s="104"/>
      <c r="AN33" s="102"/>
    </row>
    <row r="34" spans="2:40" s="100" customFormat="1">
      <c r="B34" s="101"/>
      <c r="C34" s="102"/>
      <c r="D34" s="103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3"/>
      <c r="R34" s="103"/>
      <c r="S34" s="103"/>
      <c r="T34" s="102"/>
      <c r="U34" s="103"/>
      <c r="V34" s="102"/>
      <c r="W34" s="102"/>
      <c r="X34" s="103"/>
      <c r="Y34" s="102"/>
      <c r="Z34" s="103"/>
      <c r="AA34" s="103"/>
      <c r="AB34" s="103"/>
      <c r="AC34" s="102"/>
      <c r="AD34" s="102"/>
      <c r="AE34" s="102"/>
      <c r="AF34" s="102"/>
      <c r="AG34" s="103"/>
      <c r="AH34" s="103"/>
      <c r="AI34" s="103"/>
      <c r="AJ34" s="103"/>
      <c r="AK34" s="103"/>
      <c r="AL34" s="104"/>
      <c r="AM34" s="104"/>
      <c r="AN34" s="102"/>
    </row>
    <row r="35" spans="2:40" s="100" customFormat="1">
      <c r="B35" s="101"/>
      <c r="C35" s="102"/>
      <c r="D35" s="103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3"/>
      <c r="R35" s="103"/>
      <c r="S35" s="103"/>
      <c r="T35" s="102"/>
      <c r="U35" s="103"/>
      <c r="V35" s="102"/>
      <c r="W35" s="102"/>
      <c r="X35" s="103"/>
      <c r="Y35" s="102"/>
      <c r="Z35" s="103"/>
      <c r="AA35" s="103"/>
      <c r="AB35" s="103"/>
      <c r="AC35" s="102"/>
      <c r="AD35" s="102"/>
      <c r="AE35" s="102"/>
      <c r="AF35" s="102"/>
      <c r="AG35" s="103"/>
      <c r="AH35" s="103"/>
      <c r="AI35" s="103"/>
      <c r="AJ35" s="103"/>
      <c r="AK35" s="103"/>
      <c r="AL35" s="104"/>
      <c r="AM35" s="104"/>
      <c r="AN35" s="102"/>
    </row>
    <row r="36" spans="2:40" s="100" customFormat="1">
      <c r="B36" s="101"/>
      <c r="C36" s="102"/>
      <c r="D36" s="103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3"/>
      <c r="R36" s="103"/>
      <c r="S36" s="103"/>
      <c r="T36" s="102"/>
      <c r="U36" s="103"/>
      <c r="V36" s="102"/>
      <c r="W36" s="102"/>
      <c r="X36" s="103"/>
      <c r="Y36" s="102"/>
      <c r="Z36" s="103"/>
      <c r="AA36" s="103"/>
      <c r="AB36" s="103"/>
      <c r="AC36" s="102"/>
      <c r="AD36" s="102"/>
      <c r="AE36" s="102"/>
      <c r="AF36" s="102"/>
      <c r="AG36" s="103"/>
      <c r="AH36" s="103"/>
      <c r="AI36" s="103"/>
      <c r="AJ36" s="103"/>
      <c r="AK36" s="103"/>
      <c r="AL36" s="104"/>
      <c r="AM36" s="104"/>
      <c r="AN36" s="102"/>
    </row>
    <row r="37" spans="2:40" s="100" customFormat="1">
      <c r="B37" s="101"/>
      <c r="C37" s="102"/>
      <c r="D37" s="103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3"/>
      <c r="R37" s="103"/>
      <c r="S37" s="103"/>
      <c r="T37" s="102"/>
      <c r="U37" s="103"/>
      <c r="V37" s="102"/>
      <c r="W37" s="102"/>
      <c r="X37" s="103"/>
      <c r="Y37" s="102"/>
      <c r="Z37" s="103"/>
      <c r="AA37" s="103"/>
      <c r="AB37" s="103"/>
      <c r="AC37" s="102"/>
      <c r="AD37" s="102"/>
      <c r="AE37" s="102"/>
      <c r="AF37" s="102"/>
      <c r="AG37" s="103"/>
      <c r="AH37" s="103"/>
      <c r="AI37" s="103"/>
      <c r="AJ37" s="103"/>
      <c r="AK37" s="103"/>
      <c r="AL37" s="104"/>
      <c r="AM37" s="104"/>
      <c r="AN37" s="102"/>
    </row>
    <row r="38" spans="2:40" s="100" customFormat="1">
      <c r="B38" s="101"/>
      <c r="C38" s="102"/>
      <c r="D38" s="103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3"/>
      <c r="P38" s="102"/>
      <c r="Q38" s="103"/>
      <c r="R38" s="103"/>
      <c r="S38" s="103"/>
      <c r="T38" s="102"/>
      <c r="U38" s="103"/>
      <c r="V38" s="102"/>
      <c r="W38" s="102"/>
      <c r="X38" s="103"/>
      <c r="Y38" s="102"/>
      <c r="Z38" s="103"/>
      <c r="AA38" s="103"/>
      <c r="AB38" s="103"/>
      <c r="AC38" s="102"/>
      <c r="AD38" s="102"/>
      <c r="AE38" s="102"/>
      <c r="AF38" s="102"/>
      <c r="AG38" s="103"/>
      <c r="AH38" s="103"/>
      <c r="AI38" s="103"/>
      <c r="AJ38" s="103"/>
      <c r="AK38" s="103"/>
      <c r="AL38" s="104"/>
      <c r="AM38" s="104"/>
      <c r="AN38" s="102"/>
    </row>
    <row r="39" spans="2:40" s="100" customFormat="1">
      <c r="B39" s="101"/>
      <c r="C39" s="102"/>
      <c r="D39" s="103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3"/>
      <c r="P39" s="102"/>
      <c r="Q39" s="103"/>
      <c r="R39" s="103"/>
      <c r="S39" s="103"/>
      <c r="T39" s="102"/>
      <c r="U39" s="103"/>
      <c r="V39" s="102"/>
      <c r="W39" s="102"/>
      <c r="X39" s="103"/>
      <c r="Y39" s="102"/>
      <c r="Z39" s="103"/>
      <c r="AA39" s="103"/>
      <c r="AB39" s="103"/>
      <c r="AC39" s="102"/>
      <c r="AD39" s="102"/>
      <c r="AE39" s="102"/>
      <c r="AF39" s="102"/>
      <c r="AG39" s="103"/>
      <c r="AH39" s="103"/>
      <c r="AI39" s="103"/>
      <c r="AJ39" s="103"/>
      <c r="AK39" s="103"/>
      <c r="AL39" s="104"/>
      <c r="AM39" s="104"/>
      <c r="AN39" s="102"/>
    </row>
    <row r="40" spans="2:40" s="100" customFormat="1">
      <c r="B40" s="101"/>
      <c r="C40" s="102"/>
      <c r="D40" s="103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3"/>
      <c r="P40" s="102"/>
      <c r="Q40" s="103"/>
      <c r="R40" s="103"/>
      <c r="S40" s="103"/>
      <c r="T40" s="102"/>
      <c r="U40" s="103"/>
      <c r="V40" s="102"/>
      <c r="W40" s="102"/>
      <c r="X40" s="103"/>
      <c r="Y40" s="102"/>
      <c r="Z40" s="103"/>
      <c r="AA40" s="103"/>
      <c r="AB40" s="103"/>
      <c r="AC40" s="102"/>
      <c r="AD40" s="102"/>
      <c r="AE40" s="102"/>
      <c r="AF40" s="102"/>
      <c r="AG40" s="103"/>
      <c r="AH40" s="103"/>
      <c r="AI40" s="103"/>
      <c r="AJ40" s="103"/>
      <c r="AK40" s="103"/>
      <c r="AL40" s="104"/>
      <c r="AM40" s="104"/>
      <c r="AN40" s="102"/>
    </row>
    <row r="41" spans="2:40" s="100" customFormat="1">
      <c r="B41" s="101"/>
      <c r="C41" s="102"/>
      <c r="D41" s="103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3"/>
      <c r="P41" s="102"/>
      <c r="Q41" s="103"/>
      <c r="R41" s="103"/>
      <c r="S41" s="103"/>
      <c r="T41" s="102"/>
      <c r="U41" s="103"/>
      <c r="V41" s="102"/>
      <c r="W41" s="102"/>
      <c r="X41" s="103"/>
      <c r="Y41" s="102"/>
      <c r="Z41" s="103"/>
      <c r="AA41" s="103"/>
      <c r="AB41" s="103"/>
      <c r="AC41" s="102"/>
      <c r="AD41" s="102"/>
      <c r="AE41" s="102"/>
      <c r="AF41" s="102"/>
      <c r="AG41" s="103"/>
      <c r="AH41" s="103"/>
      <c r="AI41" s="103"/>
      <c r="AJ41" s="103"/>
      <c r="AK41" s="103"/>
      <c r="AL41" s="104"/>
      <c r="AM41" s="104"/>
      <c r="AN41" s="102"/>
    </row>
    <row r="42" spans="2:40" s="100" customFormat="1">
      <c r="B42" s="101"/>
      <c r="C42" s="102"/>
      <c r="D42" s="103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3"/>
      <c r="P42" s="102"/>
      <c r="Q42" s="103"/>
      <c r="R42" s="103"/>
      <c r="S42" s="103"/>
      <c r="T42" s="102"/>
      <c r="U42" s="103"/>
      <c r="V42" s="102"/>
      <c r="W42" s="102"/>
      <c r="X42" s="103"/>
      <c r="Y42" s="102"/>
      <c r="Z42" s="103"/>
      <c r="AA42" s="103"/>
      <c r="AB42" s="103"/>
      <c r="AC42" s="102"/>
      <c r="AD42" s="102"/>
      <c r="AE42" s="102"/>
      <c r="AF42" s="102"/>
      <c r="AG42" s="103"/>
      <c r="AH42" s="103"/>
      <c r="AI42" s="103"/>
      <c r="AJ42" s="103"/>
      <c r="AK42" s="103"/>
      <c r="AL42" s="104"/>
      <c r="AM42" s="104"/>
      <c r="AN42" s="102"/>
    </row>
    <row r="43" spans="2:40" s="100" customFormat="1">
      <c r="B43" s="101"/>
      <c r="C43" s="102"/>
      <c r="D43" s="103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3"/>
      <c r="P43" s="102"/>
      <c r="Q43" s="103"/>
      <c r="R43" s="103"/>
      <c r="S43" s="103"/>
      <c r="T43" s="102"/>
      <c r="U43" s="103"/>
      <c r="V43" s="102"/>
      <c r="W43" s="102"/>
      <c r="X43" s="103"/>
      <c r="Y43" s="102"/>
      <c r="Z43" s="103"/>
      <c r="AA43" s="103"/>
      <c r="AB43" s="103"/>
      <c r="AC43" s="102"/>
      <c r="AD43" s="102"/>
      <c r="AE43" s="102"/>
      <c r="AF43" s="102"/>
      <c r="AG43" s="103"/>
      <c r="AH43" s="103"/>
      <c r="AI43" s="103"/>
      <c r="AJ43" s="103"/>
      <c r="AK43" s="103"/>
      <c r="AL43" s="104"/>
      <c r="AM43" s="104"/>
      <c r="AN43" s="102"/>
    </row>
    <row r="44" spans="2:40" s="100" customFormat="1">
      <c r="B44" s="101"/>
      <c r="C44" s="102"/>
      <c r="D44" s="103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3"/>
      <c r="P44" s="102"/>
      <c r="Q44" s="103"/>
      <c r="R44" s="103"/>
      <c r="S44" s="103"/>
      <c r="T44" s="102"/>
      <c r="U44" s="103"/>
      <c r="V44" s="102"/>
      <c r="W44" s="102"/>
      <c r="X44" s="103"/>
      <c r="Y44" s="102"/>
      <c r="Z44" s="103"/>
      <c r="AA44" s="103"/>
      <c r="AB44" s="103"/>
      <c r="AC44" s="102"/>
      <c r="AD44" s="102"/>
      <c r="AE44" s="102"/>
      <c r="AF44" s="102"/>
      <c r="AG44" s="103"/>
      <c r="AH44" s="103"/>
      <c r="AI44" s="103"/>
      <c r="AJ44" s="103"/>
      <c r="AK44" s="103"/>
      <c r="AL44" s="104"/>
      <c r="AM44" s="104"/>
      <c r="AN44" s="102"/>
    </row>
    <row r="45" spans="2:40" s="100" customFormat="1">
      <c r="B45" s="101"/>
      <c r="C45" s="102"/>
      <c r="D45" s="103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3"/>
      <c r="P45" s="102"/>
      <c r="Q45" s="103"/>
      <c r="R45" s="103"/>
      <c r="S45" s="103"/>
      <c r="T45" s="102"/>
      <c r="U45" s="103"/>
      <c r="V45" s="102"/>
      <c r="W45" s="102"/>
      <c r="X45" s="103"/>
      <c r="Y45" s="102"/>
      <c r="Z45" s="103"/>
      <c r="AA45" s="103"/>
      <c r="AB45" s="103"/>
      <c r="AC45" s="102"/>
      <c r="AD45" s="102"/>
      <c r="AE45" s="102"/>
      <c r="AF45" s="102"/>
      <c r="AG45" s="103"/>
      <c r="AH45" s="103"/>
      <c r="AI45" s="103"/>
      <c r="AJ45" s="103"/>
      <c r="AK45" s="103"/>
      <c r="AL45" s="104"/>
      <c r="AM45" s="104"/>
      <c r="AN45" s="102"/>
    </row>
    <row r="46" spans="2:40" s="100" customFormat="1">
      <c r="B46" s="101"/>
      <c r="C46" s="102"/>
      <c r="D46" s="103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3"/>
      <c r="P46" s="102"/>
      <c r="Q46" s="103"/>
      <c r="R46" s="103"/>
      <c r="S46" s="103"/>
      <c r="T46" s="102"/>
      <c r="U46" s="103"/>
      <c r="V46" s="102"/>
      <c r="W46" s="102"/>
      <c r="X46" s="103"/>
      <c r="Y46" s="102"/>
      <c r="Z46" s="103"/>
      <c r="AA46" s="103"/>
      <c r="AB46" s="103"/>
      <c r="AC46" s="102"/>
      <c r="AD46" s="102"/>
      <c r="AE46" s="102"/>
      <c r="AF46" s="102"/>
      <c r="AG46" s="103"/>
      <c r="AH46" s="103"/>
      <c r="AI46" s="103"/>
      <c r="AJ46" s="103"/>
      <c r="AK46" s="103"/>
      <c r="AL46" s="104"/>
      <c r="AM46" s="104"/>
      <c r="AN46" s="102"/>
    </row>
    <row r="47" spans="2:40" s="100" customFormat="1">
      <c r="B47" s="101"/>
      <c r="C47" s="102"/>
      <c r="D47" s="103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3"/>
      <c r="P47" s="102"/>
      <c r="Q47" s="103"/>
      <c r="R47" s="103"/>
      <c r="S47" s="103"/>
      <c r="T47" s="102"/>
      <c r="U47" s="103"/>
      <c r="V47" s="102"/>
      <c r="W47" s="102"/>
      <c r="X47" s="103"/>
      <c r="Y47" s="102"/>
      <c r="Z47" s="103"/>
      <c r="AA47" s="103"/>
      <c r="AB47" s="103"/>
      <c r="AC47" s="102"/>
      <c r="AD47" s="102"/>
      <c r="AE47" s="102"/>
      <c r="AF47" s="102"/>
      <c r="AG47" s="103"/>
      <c r="AH47" s="103"/>
      <c r="AI47" s="103"/>
      <c r="AJ47" s="103"/>
      <c r="AK47" s="103"/>
      <c r="AL47" s="104"/>
      <c r="AM47" s="104"/>
      <c r="AN47" s="102"/>
    </row>
    <row r="48" spans="2:40" s="100" customFormat="1">
      <c r="B48" s="101"/>
      <c r="C48" s="102"/>
      <c r="D48" s="103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3"/>
      <c r="P48" s="102"/>
      <c r="Q48" s="103"/>
      <c r="R48" s="103"/>
      <c r="S48" s="103"/>
      <c r="T48" s="102"/>
      <c r="U48" s="103"/>
      <c r="V48" s="102"/>
      <c r="W48" s="102"/>
      <c r="X48" s="103"/>
      <c r="Y48" s="102"/>
      <c r="Z48" s="103"/>
      <c r="AA48" s="103"/>
      <c r="AB48" s="103"/>
      <c r="AC48" s="102"/>
      <c r="AD48" s="102"/>
      <c r="AE48" s="102"/>
      <c r="AF48" s="102"/>
      <c r="AG48" s="103"/>
      <c r="AH48" s="103"/>
      <c r="AI48" s="103"/>
      <c r="AJ48" s="103"/>
      <c r="AK48" s="103"/>
      <c r="AL48" s="104"/>
      <c r="AM48" s="104"/>
      <c r="AN48" s="102"/>
    </row>
    <row r="49" spans="2:40" s="100" customFormat="1">
      <c r="B49" s="101"/>
      <c r="C49" s="102"/>
      <c r="D49" s="103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3"/>
      <c r="P49" s="102"/>
      <c r="Q49" s="103"/>
      <c r="R49" s="103"/>
      <c r="S49" s="103"/>
      <c r="T49" s="102"/>
      <c r="U49" s="103"/>
      <c r="V49" s="102"/>
      <c r="W49" s="102"/>
      <c r="X49" s="103"/>
      <c r="Y49" s="102"/>
      <c r="Z49" s="103"/>
      <c r="AA49" s="103"/>
      <c r="AB49" s="103"/>
      <c r="AC49" s="102"/>
      <c r="AD49" s="102"/>
      <c r="AE49" s="102"/>
      <c r="AF49" s="102"/>
      <c r="AG49" s="103"/>
      <c r="AH49" s="103"/>
      <c r="AI49" s="103"/>
      <c r="AJ49" s="103"/>
      <c r="AK49" s="103"/>
      <c r="AL49" s="104"/>
      <c r="AM49" s="104"/>
      <c r="AN49" s="102"/>
    </row>
    <row r="50" spans="2:40" s="100" customFormat="1">
      <c r="B50" s="101"/>
      <c r="C50" s="102"/>
      <c r="D50" s="103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3"/>
      <c r="P50" s="102"/>
      <c r="Q50" s="103"/>
      <c r="R50" s="103"/>
      <c r="S50" s="103"/>
      <c r="T50" s="102"/>
      <c r="U50" s="103"/>
      <c r="V50" s="102"/>
      <c r="W50" s="102"/>
      <c r="X50" s="103"/>
      <c r="Y50" s="102"/>
      <c r="Z50" s="103"/>
      <c r="AA50" s="103"/>
      <c r="AB50" s="103"/>
      <c r="AC50" s="102"/>
      <c r="AD50" s="102"/>
      <c r="AE50" s="102"/>
      <c r="AF50" s="102"/>
      <c r="AG50" s="103"/>
      <c r="AH50" s="103"/>
      <c r="AI50" s="103"/>
      <c r="AJ50" s="103"/>
      <c r="AK50" s="103"/>
      <c r="AL50" s="104"/>
      <c r="AM50" s="104"/>
      <c r="AN50" s="102"/>
    </row>
    <row r="51" spans="2:40" s="100" customFormat="1">
      <c r="B51" s="101"/>
      <c r="C51" s="102"/>
      <c r="D51" s="103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3"/>
      <c r="P51" s="102"/>
      <c r="Q51" s="103"/>
      <c r="R51" s="103"/>
      <c r="S51" s="103"/>
      <c r="T51" s="102"/>
      <c r="U51" s="103"/>
      <c r="V51" s="102"/>
      <c r="W51" s="102"/>
      <c r="X51" s="103"/>
      <c r="Y51" s="102"/>
      <c r="Z51" s="103"/>
      <c r="AA51" s="103"/>
      <c r="AB51" s="103"/>
      <c r="AC51" s="102"/>
      <c r="AD51" s="102"/>
      <c r="AE51" s="102"/>
      <c r="AF51" s="102"/>
      <c r="AG51" s="103"/>
      <c r="AH51" s="103"/>
      <c r="AI51" s="103"/>
      <c r="AJ51" s="103"/>
      <c r="AK51" s="103"/>
      <c r="AL51" s="104"/>
      <c r="AM51" s="104"/>
      <c r="AN51" s="102"/>
    </row>
    <row r="52" spans="2:40" s="100" customFormat="1">
      <c r="B52" s="103"/>
      <c r="C52" s="102"/>
      <c r="D52" s="103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3"/>
      <c r="P52" s="102"/>
      <c r="Q52" s="103"/>
      <c r="R52" s="103"/>
      <c r="S52" s="103"/>
      <c r="T52" s="102"/>
      <c r="U52" s="103"/>
      <c r="V52" s="102"/>
      <c r="W52" s="102"/>
      <c r="X52" s="103"/>
      <c r="Y52" s="102"/>
      <c r="Z52" s="103"/>
      <c r="AA52" s="103"/>
      <c r="AB52" s="103"/>
      <c r="AC52" s="102"/>
      <c r="AD52" s="102"/>
      <c r="AE52" s="102"/>
      <c r="AF52" s="102"/>
      <c r="AG52" s="103"/>
      <c r="AH52" s="103"/>
      <c r="AI52" s="103"/>
      <c r="AJ52" s="103"/>
      <c r="AK52" s="103"/>
      <c r="AL52" s="104"/>
      <c r="AM52" s="104"/>
      <c r="AN52" s="102"/>
    </row>
    <row r="53" spans="2:40" s="100" customFormat="1">
      <c r="B53" s="103"/>
      <c r="C53" s="102"/>
      <c r="D53" s="103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3"/>
      <c r="P53" s="102"/>
      <c r="Q53" s="103"/>
      <c r="R53" s="103"/>
      <c r="S53" s="103"/>
      <c r="T53" s="102"/>
      <c r="U53" s="103"/>
      <c r="V53" s="102"/>
      <c r="W53" s="102"/>
      <c r="X53" s="103"/>
      <c r="Y53" s="102"/>
      <c r="Z53" s="103"/>
      <c r="AA53" s="103"/>
      <c r="AB53" s="103"/>
      <c r="AC53" s="102"/>
      <c r="AD53" s="102"/>
      <c r="AE53" s="102"/>
      <c r="AF53" s="102"/>
      <c r="AG53" s="103"/>
      <c r="AH53" s="103"/>
      <c r="AI53" s="103"/>
      <c r="AJ53" s="103"/>
      <c r="AK53" s="103"/>
      <c r="AL53" s="104"/>
      <c r="AM53" s="104"/>
      <c r="AN53" s="102"/>
    </row>
    <row r="54" spans="2:40" s="100" customFormat="1">
      <c r="B54" s="103"/>
      <c r="C54" s="102"/>
      <c r="D54" s="103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3"/>
      <c r="P54" s="102"/>
      <c r="Q54" s="103"/>
      <c r="R54" s="103"/>
      <c r="S54" s="103"/>
      <c r="T54" s="102"/>
      <c r="U54" s="103"/>
      <c r="V54" s="102"/>
      <c r="W54" s="102"/>
      <c r="X54" s="103"/>
      <c r="Y54" s="102"/>
      <c r="Z54" s="103"/>
      <c r="AA54" s="103"/>
      <c r="AB54" s="103"/>
      <c r="AC54" s="102"/>
      <c r="AD54" s="102"/>
      <c r="AE54" s="102"/>
      <c r="AF54" s="102"/>
      <c r="AG54" s="103"/>
      <c r="AH54" s="103"/>
      <c r="AI54" s="103"/>
      <c r="AJ54" s="103"/>
      <c r="AK54" s="103"/>
      <c r="AL54" s="104"/>
      <c r="AM54" s="104"/>
      <c r="AN54" s="102"/>
    </row>
    <row r="55" spans="2:40" s="100" customFormat="1">
      <c r="B55" s="103"/>
      <c r="C55" s="102"/>
      <c r="D55" s="103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3"/>
      <c r="P55" s="102"/>
      <c r="Q55" s="103"/>
      <c r="R55" s="103"/>
      <c r="S55" s="103"/>
      <c r="T55" s="102"/>
      <c r="U55" s="103"/>
      <c r="V55" s="102"/>
      <c r="W55" s="102"/>
      <c r="X55" s="103"/>
      <c r="Y55" s="102"/>
      <c r="Z55" s="103"/>
      <c r="AA55" s="103"/>
      <c r="AB55" s="103"/>
      <c r="AC55" s="102"/>
      <c r="AD55" s="102"/>
      <c r="AE55" s="102"/>
      <c r="AF55" s="102"/>
      <c r="AG55" s="103"/>
      <c r="AH55" s="103"/>
      <c r="AI55" s="103"/>
      <c r="AJ55" s="103"/>
      <c r="AK55" s="103"/>
      <c r="AL55" s="104"/>
      <c r="AM55" s="104"/>
      <c r="AN55" s="102"/>
    </row>
    <row r="56" spans="2:40" s="100" customFormat="1">
      <c r="B56" s="103"/>
      <c r="C56" s="102"/>
      <c r="D56" s="103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3"/>
      <c r="P56" s="102"/>
      <c r="Q56" s="103"/>
      <c r="R56" s="103"/>
      <c r="S56" s="103"/>
      <c r="T56" s="102"/>
      <c r="U56" s="103"/>
      <c r="V56" s="102"/>
      <c r="W56" s="102"/>
      <c r="X56" s="103"/>
      <c r="Y56" s="102"/>
      <c r="Z56" s="103"/>
      <c r="AA56" s="103"/>
      <c r="AB56" s="103"/>
      <c r="AC56" s="102"/>
      <c r="AD56" s="102"/>
      <c r="AE56" s="102"/>
      <c r="AF56" s="102"/>
      <c r="AG56" s="103"/>
      <c r="AH56" s="103"/>
      <c r="AI56" s="103"/>
      <c r="AJ56" s="103"/>
      <c r="AK56" s="103"/>
      <c r="AL56" s="104"/>
      <c r="AM56" s="104"/>
      <c r="AN56" s="102"/>
    </row>
    <row r="57" spans="2:40" s="100" customFormat="1">
      <c r="B57" s="103"/>
      <c r="C57" s="102"/>
      <c r="D57" s="103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3"/>
      <c r="P57" s="102"/>
      <c r="Q57" s="103"/>
      <c r="R57" s="103"/>
      <c r="S57" s="103"/>
      <c r="T57" s="102"/>
      <c r="U57" s="103"/>
      <c r="V57" s="102"/>
      <c r="W57" s="102"/>
      <c r="X57" s="103"/>
      <c r="Y57" s="102"/>
      <c r="Z57" s="103"/>
      <c r="AA57" s="103"/>
      <c r="AB57" s="103"/>
      <c r="AC57" s="102"/>
      <c r="AD57" s="102"/>
      <c r="AE57" s="102"/>
      <c r="AF57" s="102"/>
      <c r="AG57" s="103"/>
      <c r="AH57" s="103"/>
      <c r="AI57" s="103"/>
      <c r="AJ57" s="103"/>
      <c r="AK57" s="103"/>
      <c r="AL57" s="104"/>
      <c r="AM57" s="104"/>
      <c r="AN57" s="102"/>
    </row>
    <row r="58" spans="2:40" s="100" customFormat="1">
      <c r="B58" s="103"/>
      <c r="C58" s="102"/>
      <c r="D58" s="103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3"/>
      <c r="P58" s="102"/>
      <c r="Q58" s="103"/>
      <c r="R58" s="103"/>
      <c r="S58" s="103"/>
      <c r="T58" s="102"/>
      <c r="U58" s="103"/>
      <c r="V58" s="102"/>
      <c r="W58" s="102"/>
      <c r="X58" s="103"/>
      <c r="Y58" s="102"/>
      <c r="Z58" s="103"/>
      <c r="AA58" s="103"/>
      <c r="AB58" s="103"/>
      <c r="AC58" s="102"/>
      <c r="AD58" s="102"/>
      <c r="AE58" s="102"/>
      <c r="AF58" s="102"/>
      <c r="AG58" s="103"/>
      <c r="AH58" s="103"/>
      <c r="AI58" s="103"/>
      <c r="AJ58" s="103"/>
      <c r="AK58" s="103"/>
      <c r="AL58" s="104"/>
      <c r="AM58" s="104"/>
      <c r="AN58" s="102"/>
    </row>
    <row r="59" spans="2:40" s="100" customFormat="1">
      <c r="B59" s="103"/>
      <c r="C59" s="102"/>
      <c r="D59" s="103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3"/>
      <c r="P59" s="102"/>
      <c r="Q59" s="103"/>
      <c r="R59" s="103"/>
      <c r="S59" s="103"/>
      <c r="T59" s="102"/>
      <c r="U59" s="103"/>
      <c r="V59" s="102"/>
      <c r="W59" s="102"/>
      <c r="X59" s="103"/>
      <c r="Y59" s="102"/>
      <c r="Z59" s="103"/>
      <c r="AA59" s="103"/>
      <c r="AB59" s="103"/>
      <c r="AC59" s="102"/>
      <c r="AD59" s="102"/>
      <c r="AE59" s="102"/>
      <c r="AF59" s="102"/>
      <c r="AG59" s="103"/>
      <c r="AH59" s="103"/>
      <c r="AI59" s="103"/>
      <c r="AJ59" s="103"/>
      <c r="AK59" s="103"/>
      <c r="AL59" s="104"/>
      <c r="AM59" s="104"/>
      <c r="AN59" s="102"/>
    </row>
    <row r="60" spans="2:40" s="100" customFormat="1">
      <c r="B60" s="103"/>
      <c r="C60" s="102"/>
      <c r="D60" s="103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3"/>
      <c r="P60" s="102"/>
      <c r="Q60" s="103"/>
      <c r="R60" s="103"/>
      <c r="S60" s="103"/>
      <c r="T60" s="102"/>
      <c r="U60" s="103"/>
      <c r="V60" s="102"/>
      <c r="W60" s="102"/>
      <c r="X60" s="103"/>
      <c r="Y60" s="102"/>
      <c r="Z60" s="103"/>
      <c r="AA60" s="103"/>
      <c r="AB60" s="103"/>
      <c r="AC60" s="102"/>
      <c r="AD60" s="102"/>
      <c r="AE60" s="102"/>
      <c r="AF60" s="102"/>
      <c r="AG60" s="103"/>
      <c r="AH60" s="103"/>
      <c r="AI60" s="103"/>
      <c r="AJ60" s="103"/>
      <c r="AK60" s="103"/>
      <c r="AL60" s="104"/>
      <c r="AM60" s="104"/>
      <c r="AN60" s="102"/>
    </row>
    <row r="61" spans="2:40" s="100" customFormat="1">
      <c r="B61" s="103"/>
      <c r="C61" s="102"/>
      <c r="D61" s="103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3"/>
      <c r="P61" s="102"/>
      <c r="Q61" s="103"/>
      <c r="R61" s="103"/>
      <c r="S61" s="103"/>
      <c r="T61" s="102"/>
      <c r="U61" s="103"/>
      <c r="V61" s="102"/>
      <c r="W61" s="102"/>
      <c r="X61" s="103"/>
      <c r="Y61" s="102"/>
      <c r="Z61" s="103"/>
      <c r="AA61" s="103"/>
      <c r="AB61" s="103"/>
      <c r="AC61" s="102"/>
      <c r="AD61" s="102"/>
      <c r="AE61" s="102"/>
      <c r="AF61" s="102"/>
      <c r="AG61" s="103"/>
      <c r="AH61" s="103"/>
      <c r="AI61" s="103"/>
      <c r="AJ61" s="103"/>
      <c r="AK61" s="103"/>
      <c r="AL61" s="104"/>
      <c r="AM61" s="104"/>
      <c r="AN61" s="102"/>
    </row>
    <row r="62" spans="2:40" s="100" customFormat="1">
      <c r="B62" s="103"/>
      <c r="C62" s="102"/>
      <c r="D62" s="103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3"/>
      <c r="P62" s="102"/>
      <c r="Q62" s="103"/>
      <c r="R62" s="103"/>
      <c r="S62" s="103"/>
      <c r="T62" s="102"/>
      <c r="U62" s="103"/>
      <c r="V62" s="102"/>
      <c r="W62" s="102"/>
      <c r="X62" s="103"/>
      <c r="Y62" s="102"/>
      <c r="Z62" s="103"/>
      <c r="AA62" s="103"/>
      <c r="AB62" s="103"/>
      <c r="AC62" s="102"/>
      <c r="AD62" s="102"/>
      <c r="AE62" s="102"/>
      <c r="AF62" s="102"/>
      <c r="AG62" s="103"/>
      <c r="AH62" s="103"/>
      <c r="AI62" s="103"/>
      <c r="AJ62" s="103"/>
      <c r="AK62" s="103"/>
      <c r="AL62" s="104"/>
      <c r="AM62" s="104"/>
      <c r="AN62" s="102"/>
    </row>
    <row r="63" spans="2:40" s="100" customFormat="1">
      <c r="B63" s="103"/>
      <c r="C63" s="102"/>
      <c r="D63" s="103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3"/>
      <c r="P63" s="102"/>
      <c r="Q63" s="103"/>
      <c r="R63" s="103"/>
      <c r="S63" s="103"/>
      <c r="T63" s="102"/>
      <c r="U63" s="103"/>
      <c r="V63" s="102"/>
      <c r="W63" s="102"/>
      <c r="X63" s="103"/>
      <c r="Y63" s="102"/>
      <c r="Z63" s="103"/>
      <c r="AA63" s="103"/>
      <c r="AB63" s="103"/>
      <c r="AC63" s="102"/>
      <c r="AD63" s="102"/>
      <c r="AE63" s="102"/>
      <c r="AF63" s="102"/>
      <c r="AG63" s="103"/>
      <c r="AH63" s="103"/>
      <c r="AI63" s="103"/>
      <c r="AJ63" s="103"/>
      <c r="AK63" s="103"/>
      <c r="AL63" s="104"/>
      <c r="AM63" s="104"/>
      <c r="AN63" s="102"/>
    </row>
    <row r="64" spans="2:40" s="100" customFormat="1">
      <c r="B64" s="103"/>
      <c r="C64" s="102"/>
      <c r="D64" s="103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3"/>
      <c r="P64" s="102"/>
      <c r="Q64" s="103"/>
      <c r="R64" s="103"/>
      <c r="S64" s="103"/>
      <c r="T64" s="102"/>
      <c r="U64" s="103"/>
      <c r="V64" s="102"/>
      <c r="W64" s="102"/>
      <c r="X64" s="103"/>
      <c r="Y64" s="102"/>
      <c r="Z64" s="103"/>
      <c r="AA64" s="103"/>
      <c r="AB64" s="103"/>
      <c r="AC64" s="102"/>
      <c r="AD64" s="102"/>
      <c r="AE64" s="102"/>
      <c r="AF64" s="102"/>
      <c r="AG64" s="103"/>
      <c r="AH64" s="103"/>
      <c r="AI64" s="103"/>
      <c r="AJ64" s="103"/>
      <c r="AK64" s="103"/>
      <c r="AL64" s="104"/>
      <c r="AM64" s="104"/>
      <c r="AN64" s="102"/>
    </row>
    <row r="65" spans="2:40" s="100" customFormat="1">
      <c r="B65" s="103"/>
      <c r="C65" s="102"/>
      <c r="D65" s="103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3"/>
      <c r="P65" s="102"/>
      <c r="Q65" s="103"/>
      <c r="R65" s="103"/>
      <c r="S65" s="103"/>
      <c r="T65" s="102"/>
      <c r="U65" s="103"/>
      <c r="V65" s="102"/>
      <c r="W65" s="102"/>
      <c r="X65" s="103"/>
      <c r="Y65" s="102"/>
      <c r="Z65" s="103"/>
      <c r="AA65" s="103"/>
      <c r="AB65" s="103"/>
      <c r="AC65" s="102"/>
      <c r="AD65" s="102"/>
      <c r="AE65" s="102"/>
      <c r="AF65" s="102"/>
      <c r="AG65" s="103"/>
      <c r="AH65" s="103"/>
      <c r="AI65" s="103"/>
      <c r="AJ65" s="103"/>
      <c r="AK65" s="103"/>
      <c r="AL65" s="104"/>
      <c r="AM65" s="104"/>
      <c r="AN65" s="102"/>
    </row>
    <row r="66" spans="2:40" s="100" customFormat="1">
      <c r="B66" s="103"/>
      <c r="C66" s="102"/>
      <c r="D66" s="103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3"/>
      <c r="P66" s="102"/>
      <c r="Q66" s="103"/>
      <c r="R66" s="103"/>
      <c r="S66" s="103"/>
      <c r="T66" s="102"/>
      <c r="U66" s="103"/>
      <c r="V66" s="102"/>
      <c r="W66" s="102"/>
      <c r="X66" s="103"/>
      <c r="Y66" s="102"/>
      <c r="Z66" s="103"/>
      <c r="AA66" s="103"/>
      <c r="AB66" s="103"/>
      <c r="AC66" s="102"/>
      <c r="AD66" s="102"/>
      <c r="AE66" s="102"/>
      <c r="AF66" s="102"/>
      <c r="AG66" s="103"/>
      <c r="AH66" s="103"/>
      <c r="AI66" s="103"/>
      <c r="AJ66" s="103"/>
      <c r="AK66" s="103"/>
      <c r="AL66" s="104"/>
      <c r="AM66" s="104"/>
      <c r="AN66" s="102"/>
    </row>
    <row r="67" spans="2:40" s="100" customFormat="1">
      <c r="B67" s="103"/>
      <c r="C67" s="102"/>
      <c r="D67" s="103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3"/>
      <c r="P67" s="102"/>
      <c r="Q67" s="103"/>
      <c r="R67" s="103"/>
      <c r="S67" s="103"/>
      <c r="T67" s="102"/>
      <c r="U67" s="103"/>
      <c r="V67" s="102"/>
      <c r="W67" s="102"/>
      <c r="X67" s="103"/>
      <c r="Y67" s="102"/>
      <c r="Z67" s="103"/>
      <c r="AA67" s="103"/>
      <c r="AB67" s="103"/>
      <c r="AC67" s="102"/>
      <c r="AD67" s="102"/>
      <c r="AE67" s="102"/>
      <c r="AF67" s="102"/>
      <c r="AG67" s="103"/>
      <c r="AH67" s="103"/>
      <c r="AI67" s="103"/>
      <c r="AJ67" s="103"/>
      <c r="AK67" s="103"/>
      <c r="AL67" s="104"/>
      <c r="AM67" s="104"/>
      <c r="AN67" s="102"/>
    </row>
    <row r="68" spans="2:40" s="100" customFormat="1">
      <c r="B68" s="103"/>
      <c r="C68" s="102"/>
      <c r="D68" s="103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3"/>
      <c r="P68" s="102"/>
      <c r="Q68" s="103"/>
      <c r="R68" s="103"/>
      <c r="S68" s="103"/>
      <c r="T68" s="102"/>
      <c r="U68" s="103"/>
      <c r="V68" s="102"/>
      <c r="W68" s="102"/>
      <c r="X68" s="103"/>
      <c r="Y68" s="102"/>
      <c r="Z68" s="103"/>
      <c r="AA68" s="103"/>
      <c r="AB68" s="103"/>
      <c r="AC68" s="102"/>
      <c r="AD68" s="102"/>
      <c r="AE68" s="102"/>
      <c r="AF68" s="102"/>
      <c r="AG68" s="103"/>
      <c r="AH68" s="103"/>
      <c r="AI68" s="103"/>
      <c r="AJ68" s="103"/>
      <c r="AK68" s="103"/>
      <c r="AL68" s="104"/>
      <c r="AM68" s="104"/>
      <c r="AN68" s="102"/>
    </row>
    <row r="69" spans="2:40" s="100" customFormat="1">
      <c r="B69" s="103"/>
      <c r="C69" s="102"/>
      <c r="D69" s="103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3"/>
      <c r="P69" s="102"/>
      <c r="Q69" s="103"/>
      <c r="R69" s="103"/>
      <c r="S69" s="103"/>
      <c r="T69" s="102"/>
      <c r="U69" s="103"/>
      <c r="V69" s="102"/>
      <c r="W69" s="102"/>
      <c r="X69" s="103"/>
      <c r="Y69" s="102"/>
      <c r="Z69" s="103"/>
      <c r="AA69" s="103"/>
      <c r="AB69" s="103"/>
      <c r="AC69" s="102"/>
      <c r="AD69" s="102"/>
      <c r="AE69" s="102"/>
      <c r="AF69" s="102"/>
      <c r="AG69" s="103"/>
      <c r="AH69" s="103"/>
      <c r="AI69" s="103"/>
      <c r="AJ69" s="103"/>
      <c r="AK69" s="103"/>
      <c r="AL69" s="104"/>
      <c r="AM69" s="104"/>
      <c r="AN69" s="102"/>
    </row>
    <row r="70" spans="2:40" s="100" customFormat="1">
      <c r="B70" s="103"/>
      <c r="C70" s="102"/>
      <c r="D70" s="103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3"/>
      <c r="P70" s="102"/>
      <c r="Q70" s="103"/>
      <c r="R70" s="103"/>
      <c r="S70" s="103"/>
      <c r="T70" s="102"/>
      <c r="U70" s="103"/>
      <c r="V70" s="102"/>
      <c r="W70" s="102"/>
      <c r="X70" s="103"/>
      <c r="Y70" s="102"/>
      <c r="Z70" s="103"/>
      <c r="AA70" s="103"/>
      <c r="AB70" s="103"/>
      <c r="AC70" s="102"/>
      <c r="AD70" s="102"/>
      <c r="AE70" s="102"/>
      <c r="AF70" s="102"/>
      <c r="AG70" s="103"/>
      <c r="AH70" s="103"/>
      <c r="AI70" s="103"/>
      <c r="AJ70" s="103"/>
      <c r="AK70" s="103"/>
      <c r="AL70" s="104"/>
      <c r="AM70" s="104"/>
      <c r="AN70" s="102"/>
    </row>
    <row r="71" spans="2:40" s="100" customFormat="1">
      <c r="B71" s="103"/>
      <c r="C71" s="102"/>
      <c r="D71" s="103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3"/>
      <c r="P71" s="102"/>
      <c r="Q71" s="103"/>
      <c r="R71" s="103"/>
      <c r="S71" s="103"/>
      <c r="T71" s="102"/>
      <c r="U71" s="103"/>
      <c r="V71" s="102"/>
      <c r="W71" s="102"/>
      <c r="X71" s="103"/>
      <c r="Y71" s="102"/>
      <c r="Z71" s="103"/>
      <c r="AA71" s="103"/>
      <c r="AB71" s="103"/>
      <c r="AC71" s="102"/>
      <c r="AD71" s="102"/>
      <c r="AE71" s="102"/>
      <c r="AF71" s="102"/>
      <c r="AG71" s="103"/>
      <c r="AH71" s="103"/>
      <c r="AI71" s="103"/>
      <c r="AJ71" s="103"/>
      <c r="AK71" s="103"/>
      <c r="AL71" s="104"/>
      <c r="AM71" s="104"/>
      <c r="AN71" s="102"/>
    </row>
    <row r="72" spans="2:40" s="100" customFormat="1">
      <c r="B72" s="103"/>
      <c r="C72" s="102"/>
      <c r="D72" s="103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3"/>
      <c r="P72" s="102"/>
      <c r="Q72" s="103"/>
      <c r="R72" s="103"/>
      <c r="S72" s="103"/>
      <c r="T72" s="102"/>
      <c r="U72" s="103"/>
      <c r="V72" s="102"/>
      <c r="W72" s="102"/>
      <c r="X72" s="103"/>
      <c r="Y72" s="102"/>
      <c r="Z72" s="103"/>
      <c r="AA72" s="103"/>
      <c r="AB72" s="103"/>
      <c r="AC72" s="102"/>
      <c r="AD72" s="102"/>
      <c r="AE72" s="102"/>
      <c r="AF72" s="102"/>
      <c r="AG72" s="103"/>
      <c r="AH72" s="103"/>
      <c r="AI72" s="103"/>
      <c r="AJ72" s="103"/>
      <c r="AK72" s="103"/>
      <c r="AL72" s="104"/>
      <c r="AM72" s="104"/>
      <c r="AN72" s="102"/>
    </row>
    <row r="73" spans="2:40" s="100" customFormat="1">
      <c r="B73" s="103"/>
      <c r="C73" s="102"/>
      <c r="D73" s="103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3"/>
      <c r="P73" s="102"/>
      <c r="Q73" s="103"/>
      <c r="R73" s="103"/>
      <c r="S73" s="103"/>
      <c r="T73" s="102"/>
      <c r="U73" s="103"/>
      <c r="V73" s="102"/>
      <c r="W73" s="102"/>
      <c r="X73" s="103"/>
      <c r="Y73" s="102"/>
      <c r="Z73" s="103"/>
      <c r="AA73" s="103"/>
      <c r="AB73" s="103"/>
      <c r="AC73" s="102"/>
      <c r="AD73" s="102"/>
      <c r="AE73" s="102"/>
      <c r="AF73" s="102"/>
      <c r="AG73" s="103"/>
      <c r="AH73" s="103"/>
      <c r="AI73" s="103"/>
      <c r="AJ73" s="103"/>
      <c r="AK73" s="103"/>
      <c r="AL73" s="104"/>
      <c r="AM73" s="104"/>
      <c r="AN73" s="102"/>
    </row>
    <row r="74" spans="2:40" s="100" customFormat="1">
      <c r="B74" s="103"/>
      <c r="C74" s="102"/>
      <c r="D74" s="103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3"/>
      <c r="P74" s="102"/>
      <c r="Q74" s="103"/>
      <c r="R74" s="103"/>
      <c r="S74" s="103"/>
      <c r="T74" s="102"/>
      <c r="U74" s="103"/>
      <c r="V74" s="102"/>
      <c r="W74" s="102"/>
      <c r="X74" s="103"/>
      <c r="Y74" s="102"/>
      <c r="Z74" s="103"/>
      <c r="AA74" s="103"/>
      <c r="AB74" s="103"/>
      <c r="AC74" s="102"/>
      <c r="AD74" s="102"/>
      <c r="AE74" s="102"/>
      <c r="AF74" s="102"/>
      <c r="AG74" s="103"/>
      <c r="AH74" s="103"/>
      <c r="AI74" s="103"/>
      <c r="AJ74" s="103"/>
      <c r="AK74" s="103"/>
      <c r="AL74" s="104"/>
      <c r="AM74" s="104"/>
      <c r="AN74" s="102"/>
    </row>
    <row r="75" spans="2:40" s="100" customFormat="1">
      <c r="B75" s="103"/>
      <c r="C75" s="102"/>
      <c r="D75" s="103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3"/>
      <c r="P75" s="102"/>
      <c r="Q75" s="103"/>
      <c r="R75" s="103"/>
      <c r="S75" s="103"/>
      <c r="T75" s="102"/>
      <c r="U75" s="103"/>
      <c r="V75" s="102"/>
      <c r="W75" s="102"/>
      <c r="X75" s="103"/>
      <c r="Y75" s="102"/>
      <c r="Z75" s="103"/>
      <c r="AA75" s="103"/>
      <c r="AB75" s="103"/>
      <c r="AC75" s="102"/>
      <c r="AD75" s="102"/>
      <c r="AE75" s="102"/>
      <c r="AF75" s="102"/>
      <c r="AG75" s="103"/>
      <c r="AH75" s="103"/>
      <c r="AI75" s="103"/>
      <c r="AJ75" s="103"/>
      <c r="AK75" s="103"/>
      <c r="AL75" s="104"/>
      <c r="AM75" s="104"/>
      <c r="AN75" s="102"/>
    </row>
    <row r="76" spans="2:40" s="100" customFormat="1">
      <c r="B76" s="103"/>
      <c r="C76" s="102"/>
      <c r="D76" s="103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3"/>
      <c r="P76" s="102"/>
      <c r="Q76" s="103"/>
      <c r="R76" s="103"/>
      <c r="S76" s="103"/>
      <c r="T76" s="102"/>
      <c r="U76" s="103"/>
      <c r="V76" s="102"/>
      <c r="W76" s="102"/>
      <c r="X76" s="103"/>
      <c r="Y76" s="102"/>
      <c r="Z76" s="103"/>
      <c r="AA76" s="103"/>
      <c r="AB76" s="103"/>
      <c r="AC76" s="102"/>
      <c r="AD76" s="102"/>
      <c r="AE76" s="102"/>
      <c r="AF76" s="102"/>
      <c r="AG76" s="103"/>
      <c r="AH76" s="103"/>
      <c r="AI76" s="103"/>
      <c r="AJ76" s="103"/>
      <c r="AK76" s="103"/>
      <c r="AL76" s="104"/>
      <c r="AM76" s="104"/>
      <c r="AN76" s="102"/>
    </row>
    <row r="77" spans="2:40" s="100" customFormat="1">
      <c r="B77" s="103"/>
      <c r="C77" s="102"/>
      <c r="D77" s="103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3"/>
      <c r="P77" s="102"/>
      <c r="Q77" s="103"/>
      <c r="R77" s="103"/>
      <c r="S77" s="103"/>
      <c r="T77" s="102"/>
      <c r="U77" s="103"/>
      <c r="V77" s="102"/>
      <c r="W77" s="102"/>
      <c r="X77" s="103"/>
      <c r="Y77" s="102"/>
      <c r="Z77" s="103"/>
      <c r="AA77" s="103"/>
      <c r="AB77" s="103"/>
      <c r="AC77" s="102"/>
      <c r="AD77" s="102"/>
      <c r="AE77" s="102"/>
      <c r="AF77" s="102"/>
      <c r="AG77" s="103"/>
      <c r="AH77" s="103"/>
      <c r="AI77" s="103"/>
      <c r="AJ77" s="103"/>
      <c r="AK77" s="103"/>
      <c r="AL77" s="104"/>
      <c r="AM77" s="104"/>
      <c r="AN77" s="102"/>
    </row>
    <row r="78" spans="2:40" s="100" customFormat="1">
      <c r="B78" s="103"/>
      <c r="C78" s="102"/>
      <c r="D78" s="103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3"/>
      <c r="P78" s="102"/>
      <c r="Q78" s="103"/>
      <c r="R78" s="103"/>
      <c r="S78" s="103"/>
      <c r="T78" s="102"/>
      <c r="U78" s="103"/>
      <c r="V78" s="102"/>
      <c r="W78" s="102"/>
      <c r="X78" s="103"/>
      <c r="Y78" s="102"/>
      <c r="Z78" s="103"/>
      <c r="AA78" s="103"/>
      <c r="AB78" s="103"/>
      <c r="AC78" s="102"/>
      <c r="AD78" s="102"/>
      <c r="AE78" s="102"/>
      <c r="AF78" s="102"/>
      <c r="AG78" s="103"/>
      <c r="AH78" s="103"/>
      <c r="AI78" s="103"/>
      <c r="AJ78" s="103"/>
      <c r="AK78" s="103"/>
      <c r="AL78" s="104"/>
      <c r="AM78" s="104"/>
      <c r="AN78" s="102"/>
    </row>
    <row r="79" spans="2:40" s="100" customFormat="1">
      <c r="B79" s="103"/>
      <c r="C79" s="102"/>
      <c r="D79" s="103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3"/>
      <c r="P79" s="102"/>
      <c r="Q79" s="103"/>
      <c r="R79" s="103"/>
      <c r="S79" s="103"/>
      <c r="T79" s="102"/>
      <c r="U79" s="103"/>
      <c r="V79" s="102"/>
      <c r="W79" s="102"/>
      <c r="X79" s="103"/>
      <c r="Y79" s="102"/>
      <c r="Z79" s="103"/>
      <c r="AA79" s="103"/>
      <c r="AB79" s="103"/>
      <c r="AC79" s="102"/>
      <c r="AD79" s="102"/>
      <c r="AE79" s="102"/>
      <c r="AF79" s="102"/>
      <c r="AG79" s="103"/>
      <c r="AH79" s="103"/>
      <c r="AI79" s="103"/>
      <c r="AJ79" s="103"/>
      <c r="AK79" s="103"/>
      <c r="AL79" s="104"/>
      <c r="AM79" s="104"/>
      <c r="AN79" s="102"/>
    </row>
    <row r="80" spans="2:40" s="100" customFormat="1">
      <c r="B80" s="103"/>
      <c r="C80" s="102"/>
      <c r="D80" s="103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3"/>
      <c r="P80" s="102"/>
      <c r="Q80" s="103"/>
      <c r="R80" s="103"/>
      <c r="S80" s="103"/>
      <c r="T80" s="102"/>
      <c r="U80" s="103"/>
      <c r="V80" s="102"/>
      <c r="W80" s="102"/>
      <c r="X80" s="103"/>
      <c r="Y80" s="102"/>
      <c r="Z80" s="103"/>
      <c r="AA80" s="103"/>
      <c r="AB80" s="103"/>
      <c r="AC80" s="102"/>
      <c r="AD80" s="102"/>
      <c r="AE80" s="102"/>
      <c r="AF80" s="102"/>
      <c r="AG80" s="103"/>
      <c r="AH80" s="103"/>
      <c r="AI80" s="103"/>
      <c r="AJ80" s="103"/>
      <c r="AK80" s="103"/>
      <c r="AL80" s="104"/>
      <c r="AM80" s="104"/>
      <c r="AN80" s="102"/>
    </row>
    <row r="81" spans="2:40" s="100" customFormat="1">
      <c r="B81" s="103"/>
      <c r="C81" s="102"/>
      <c r="D81" s="103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3"/>
      <c r="P81" s="102"/>
      <c r="Q81" s="103"/>
      <c r="R81" s="103"/>
      <c r="S81" s="103"/>
      <c r="T81" s="102"/>
      <c r="U81" s="103"/>
      <c r="V81" s="102"/>
      <c r="W81" s="102"/>
      <c r="X81" s="103"/>
      <c r="Y81" s="102"/>
      <c r="Z81" s="103"/>
      <c r="AA81" s="103"/>
      <c r="AB81" s="103"/>
      <c r="AC81" s="102"/>
      <c r="AD81" s="102"/>
      <c r="AE81" s="102"/>
      <c r="AF81" s="102"/>
      <c r="AG81" s="103"/>
      <c r="AH81" s="103"/>
      <c r="AI81" s="103"/>
      <c r="AJ81" s="103"/>
      <c r="AK81" s="103"/>
      <c r="AL81" s="104"/>
      <c r="AM81" s="104"/>
      <c r="AN81" s="102"/>
    </row>
    <row r="82" spans="2:40" s="100" customFormat="1">
      <c r="B82" s="103"/>
      <c r="C82" s="102"/>
      <c r="D82" s="103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3"/>
      <c r="P82" s="102"/>
      <c r="Q82" s="103"/>
      <c r="R82" s="103"/>
      <c r="S82" s="103"/>
      <c r="T82" s="102"/>
      <c r="U82" s="103"/>
      <c r="V82" s="102"/>
      <c r="W82" s="102"/>
      <c r="X82" s="103"/>
      <c r="Y82" s="102"/>
      <c r="Z82" s="103"/>
      <c r="AA82" s="103"/>
      <c r="AB82" s="103"/>
      <c r="AC82" s="102"/>
      <c r="AD82" s="102"/>
      <c r="AE82" s="102"/>
      <c r="AF82" s="102"/>
      <c r="AG82" s="103"/>
      <c r="AH82" s="103"/>
      <c r="AI82" s="103"/>
      <c r="AJ82" s="103"/>
      <c r="AK82" s="103"/>
      <c r="AL82" s="104"/>
      <c r="AM82" s="104"/>
      <c r="AN82" s="102"/>
    </row>
    <row r="83" spans="2:40" s="100" customFormat="1">
      <c r="B83" s="103"/>
      <c r="C83" s="102"/>
      <c r="D83" s="103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3"/>
      <c r="P83" s="102"/>
      <c r="Q83" s="103"/>
      <c r="R83" s="103"/>
      <c r="S83" s="103"/>
      <c r="T83" s="102"/>
      <c r="U83" s="103"/>
      <c r="V83" s="102"/>
      <c r="W83" s="102"/>
      <c r="X83" s="103"/>
      <c r="Y83" s="102"/>
      <c r="Z83" s="103"/>
      <c r="AA83" s="103"/>
      <c r="AB83" s="103"/>
      <c r="AC83" s="102"/>
      <c r="AD83" s="102"/>
      <c r="AE83" s="102"/>
      <c r="AF83" s="102"/>
      <c r="AG83" s="103"/>
      <c r="AH83" s="103"/>
      <c r="AI83" s="103"/>
      <c r="AJ83" s="103"/>
      <c r="AK83" s="103"/>
      <c r="AL83" s="104"/>
      <c r="AM83" s="104"/>
      <c r="AN83" s="102"/>
    </row>
    <row r="84" spans="2:40" s="100" customFormat="1">
      <c r="B84" s="103"/>
      <c r="C84" s="102"/>
      <c r="D84" s="103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3"/>
      <c r="P84" s="102"/>
      <c r="Q84" s="103"/>
      <c r="R84" s="103"/>
      <c r="S84" s="103"/>
      <c r="T84" s="102"/>
      <c r="U84" s="103"/>
      <c r="V84" s="102"/>
      <c r="W84" s="102"/>
      <c r="X84" s="103"/>
      <c r="Y84" s="102"/>
      <c r="Z84" s="103"/>
      <c r="AA84" s="103"/>
      <c r="AB84" s="103"/>
      <c r="AC84" s="102"/>
      <c r="AD84" s="102"/>
      <c r="AE84" s="102"/>
      <c r="AF84" s="102"/>
      <c r="AG84" s="103"/>
      <c r="AH84" s="103"/>
      <c r="AI84" s="103"/>
      <c r="AJ84" s="103"/>
      <c r="AK84" s="103"/>
      <c r="AL84" s="103"/>
      <c r="AM84" s="103"/>
      <c r="AN84" s="102"/>
    </row>
    <row r="85" spans="2:40" s="100" customFormat="1">
      <c r="B85" s="103"/>
      <c r="C85" s="102"/>
      <c r="D85" s="103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3"/>
      <c r="P85" s="102"/>
      <c r="Q85" s="103"/>
      <c r="R85" s="103"/>
      <c r="S85" s="103"/>
      <c r="T85" s="102"/>
      <c r="U85" s="103"/>
      <c r="V85" s="102"/>
      <c r="W85" s="102"/>
      <c r="X85" s="103"/>
      <c r="Y85" s="102"/>
      <c r="Z85" s="103"/>
      <c r="AA85" s="103"/>
      <c r="AB85" s="103"/>
      <c r="AC85" s="102"/>
      <c r="AD85" s="102"/>
      <c r="AE85" s="102"/>
      <c r="AF85" s="102"/>
      <c r="AG85" s="103"/>
      <c r="AH85" s="103"/>
      <c r="AI85" s="103"/>
      <c r="AJ85" s="103"/>
      <c r="AK85" s="103"/>
      <c r="AL85" s="103"/>
      <c r="AM85" s="103"/>
      <c r="AN85" s="102"/>
    </row>
    <row r="86" spans="2:40" s="100" customFormat="1">
      <c r="B86" s="103"/>
      <c r="C86" s="102"/>
      <c r="D86" s="103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3"/>
      <c r="P86" s="102"/>
      <c r="Q86" s="103"/>
      <c r="R86" s="103"/>
      <c r="S86" s="103"/>
      <c r="T86" s="102"/>
      <c r="U86" s="103"/>
      <c r="V86" s="102"/>
      <c r="W86" s="102"/>
      <c r="X86" s="103"/>
      <c r="Y86" s="102"/>
      <c r="Z86" s="103"/>
      <c r="AA86" s="103"/>
      <c r="AB86" s="103"/>
      <c r="AC86" s="102"/>
      <c r="AD86" s="102"/>
      <c r="AE86" s="102"/>
      <c r="AF86" s="102"/>
      <c r="AG86" s="103"/>
      <c r="AH86" s="103"/>
      <c r="AI86" s="103"/>
      <c r="AJ86" s="103"/>
      <c r="AK86" s="103"/>
      <c r="AL86" s="103"/>
      <c r="AM86" s="103"/>
      <c r="AN86" s="102"/>
    </row>
    <row r="87" spans="2:40" s="100" customFormat="1">
      <c r="B87" s="103"/>
      <c r="C87" s="102"/>
      <c r="D87" s="103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3"/>
      <c r="P87" s="102"/>
      <c r="Q87" s="103"/>
      <c r="R87" s="103"/>
      <c r="S87" s="103"/>
      <c r="T87" s="102"/>
      <c r="U87" s="103"/>
      <c r="V87" s="102"/>
      <c r="W87" s="102"/>
      <c r="X87" s="103"/>
      <c r="Y87" s="102"/>
      <c r="Z87" s="103"/>
      <c r="AA87" s="103"/>
      <c r="AB87" s="103"/>
      <c r="AC87" s="102"/>
      <c r="AD87" s="102"/>
      <c r="AE87" s="102"/>
      <c r="AF87" s="102"/>
      <c r="AG87" s="103"/>
      <c r="AH87" s="103"/>
      <c r="AI87" s="103"/>
      <c r="AJ87" s="103"/>
      <c r="AK87" s="103"/>
      <c r="AL87" s="103"/>
      <c r="AM87" s="103"/>
      <c r="AN87" s="102"/>
    </row>
    <row r="88" spans="2:40" s="100" customFormat="1">
      <c r="B88" s="103"/>
      <c r="C88" s="102"/>
      <c r="D88" s="103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3"/>
      <c r="P88" s="102"/>
      <c r="Q88" s="103"/>
      <c r="R88" s="103"/>
      <c r="S88" s="103"/>
      <c r="T88" s="102"/>
      <c r="U88" s="103"/>
      <c r="V88" s="102"/>
      <c r="W88" s="102"/>
      <c r="X88" s="103"/>
      <c r="Y88" s="102"/>
      <c r="Z88" s="103"/>
      <c r="AA88" s="103"/>
      <c r="AB88" s="103"/>
      <c r="AC88" s="102"/>
      <c r="AD88" s="102"/>
      <c r="AE88" s="102"/>
      <c r="AF88" s="102"/>
      <c r="AG88" s="103"/>
      <c r="AH88" s="103"/>
      <c r="AI88" s="103"/>
      <c r="AJ88" s="103"/>
      <c r="AK88" s="103"/>
      <c r="AL88" s="103"/>
      <c r="AM88" s="103"/>
      <c r="AN88" s="102"/>
    </row>
    <row r="89" spans="2:40" s="100" customFormat="1">
      <c r="B89" s="103"/>
      <c r="C89" s="102"/>
      <c r="D89" s="103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3"/>
      <c r="P89" s="102"/>
      <c r="Q89" s="103"/>
      <c r="R89" s="103"/>
      <c r="S89" s="103"/>
      <c r="T89" s="102"/>
      <c r="U89" s="103"/>
      <c r="V89" s="102"/>
      <c r="W89" s="102"/>
      <c r="X89" s="103"/>
      <c r="Y89" s="102"/>
      <c r="Z89" s="103"/>
      <c r="AA89" s="103"/>
      <c r="AB89" s="103"/>
      <c r="AC89" s="102"/>
      <c r="AD89" s="102"/>
      <c r="AE89" s="102"/>
      <c r="AF89" s="102"/>
      <c r="AG89" s="103"/>
      <c r="AH89" s="103"/>
      <c r="AI89" s="103"/>
      <c r="AJ89" s="103"/>
      <c r="AK89" s="103"/>
      <c r="AL89" s="103"/>
      <c r="AM89" s="103"/>
      <c r="AN89" s="102"/>
    </row>
    <row r="90" spans="2:40" s="100" customFormat="1">
      <c r="B90" s="103"/>
      <c r="C90" s="102"/>
      <c r="D90" s="103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3"/>
      <c r="P90" s="102"/>
      <c r="Q90" s="103"/>
      <c r="R90" s="103"/>
      <c r="S90" s="103"/>
      <c r="T90" s="102"/>
      <c r="U90" s="103"/>
      <c r="V90" s="102"/>
      <c r="W90" s="102"/>
      <c r="X90" s="103"/>
      <c r="Y90" s="102"/>
      <c r="Z90" s="103"/>
      <c r="AA90" s="103"/>
      <c r="AB90" s="103"/>
      <c r="AC90" s="102"/>
      <c r="AD90" s="102"/>
      <c r="AE90" s="102"/>
      <c r="AF90" s="102"/>
      <c r="AG90" s="103"/>
      <c r="AH90" s="103"/>
      <c r="AI90" s="103"/>
      <c r="AJ90" s="103"/>
      <c r="AK90" s="103"/>
      <c r="AL90" s="103"/>
      <c r="AM90" s="103"/>
      <c r="AN90" s="102"/>
    </row>
    <row r="91" spans="2:40" s="100" customFormat="1">
      <c r="B91" s="103"/>
      <c r="C91" s="102"/>
      <c r="D91" s="103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3"/>
      <c r="P91" s="102"/>
      <c r="Q91" s="103"/>
      <c r="R91" s="103"/>
      <c r="S91" s="103"/>
      <c r="T91" s="102"/>
      <c r="U91" s="103"/>
      <c r="V91" s="102"/>
      <c r="W91" s="102"/>
      <c r="X91" s="103"/>
      <c r="Y91" s="102"/>
      <c r="Z91" s="103"/>
      <c r="AA91" s="103"/>
      <c r="AB91" s="103"/>
      <c r="AC91" s="102"/>
      <c r="AD91" s="102"/>
      <c r="AE91" s="102"/>
      <c r="AF91" s="102"/>
      <c r="AG91" s="103"/>
      <c r="AH91" s="103"/>
      <c r="AI91" s="103"/>
      <c r="AJ91" s="103"/>
      <c r="AK91" s="103"/>
      <c r="AL91" s="103"/>
      <c r="AM91" s="103"/>
      <c r="AN91" s="102"/>
    </row>
    <row r="92" spans="2:40" s="100" customFormat="1">
      <c r="B92" s="103"/>
      <c r="C92" s="102"/>
      <c r="D92" s="103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3"/>
      <c r="P92" s="102"/>
      <c r="Q92" s="103"/>
      <c r="R92" s="103"/>
      <c r="S92" s="103"/>
      <c r="T92" s="102"/>
      <c r="U92" s="103"/>
      <c r="V92" s="102"/>
      <c r="W92" s="102"/>
      <c r="X92" s="103"/>
      <c r="Y92" s="102"/>
      <c r="Z92" s="103"/>
      <c r="AA92" s="103"/>
      <c r="AB92" s="103"/>
      <c r="AC92" s="102"/>
      <c r="AD92" s="102"/>
      <c r="AE92" s="102"/>
      <c r="AF92" s="102"/>
      <c r="AG92" s="103"/>
      <c r="AH92" s="103"/>
      <c r="AI92" s="103"/>
      <c r="AJ92" s="103"/>
      <c r="AK92" s="103"/>
      <c r="AL92" s="103"/>
      <c r="AM92" s="103"/>
      <c r="AN92" s="102"/>
    </row>
    <row r="93" spans="2:40" s="100" customFormat="1">
      <c r="B93" s="103"/>
      <c r="C93" s="102"/>
      <c r="D93" s="103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3"/>
      <c r="P93" s="102"/>
      <c r="Q93" s="103"/>
      <c r="R93" s="103"/>
      <c r="S93" s="103"/>
      <c r="T93" s="102"/>
      <c r="U93" s="103"/>
      <c r="V93" s="102"/>
      <c r="W93" s="102"/>
      <c r="X93" s="103"/>
      <c r="Y93" s="102"/>
      <c r="Z93" s="103"/>
      <c r="AA93" s="103"/>
      <c r="AB93" s="103"/>
      <c r="AC93" s="102"/>
      <c r="AD93" s="102"/>
      <c r="AE93" s="102"/>
      <c r="AF93" s="102"/>
      <c r="AG93" s="103"/>
      <c r="AH93" s="103"/>
      <c r="AI93" s="103"/>
      <c r="AJ93" s="103"/>
      <c r="AK93" s="103"/>
      <c r="AL93" s="103"/>
      <c r="AM93" s="103"/>
      <c r="AN93" s="102"/>
    </row>
    <row r="94" spans="2:40" s="100" customFormat="1">
      <c r="B94" s="103"/>
      <c r="C94" s="102"/>
      <c r="D94" s="103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3"/>
      <c r="P94" s="102"/>
      <c r="Q94" s="103"/>
      <c r="R94" s="103"/>
      <c r="S94" s="103"/>
      <c r="T94" s="102"/>
      <c r="U94" s="103"/>
      <c r="V94" s="102"/>
      <c r="W94" s="102"/>
      <c r="X94" s="103"/>
      <c r="Y94" s="102"/>
      <c r="Z94" s="103"/>
      <c r="AA94" s="103"/>
      <c r="AB94" s="103"/>
      <c r="AC94" s="102"/>
      <c r="AD94" s="102"/>
      <c r="AE94" s="102"/>
      <c r="AF94" s="102"/>
      <c r="AG94" s="103"/>
      <c r="AH94" s="103"/>
      <c r="AI94" s="103"/>
      <c r="AJ94" s="103"/>
      <c r="AK94" s="103"/>
      <c r="AL94" s="103"/>
      <c r="AM94" s="103"/>
      <c r="AN94" s="102"/>
    </row>
    <row r="95" spans="2:40" s="100" customFormat="1">
      <c r="B95" s="103"/>
      <c r="C95" s="102"/>
      <c r="D95" s="103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3"/>
      <c r="P95" s="102"/>
      <c r="Q95" s="103"/>
      <c r="R95" s="103"/>
      <c r="S95" s="103"/>
      <c r="T95" s="102"/>
      <c r="U95" s="103"/>
      <c r="V95" s="102"/>
      <c r="W95" s="102"/>
      <c r="X95" s="103"/>
      <c r="Y95" s="102"/>
      <c r="Z95" s="103"/>
      <c r="AA95" s="103"/>
      <c r="AB95" s="103"/>
      <c r="AC95" s="102"/>
      <c r="AD95" s="102"/>
      <c r="AE95" s="102"/>
      <c r="AF95" s="102"/>
      <c r="AG95" s="103"/>
      <c r="AH95" s="103"/>
      <c r="AI95" s="103"/>
      <c r="AJ95" s="103"/>
      <c r="AK95" s="103"/>
      <c r="AL95" s="103"/>
      <c r="AM95" s="103"/>
      <c r="AN95" s="102"/>
    </row>
    <row r="96" spans="2:40" s="100" customFormat="1">
      <c r="B96" s="103"/>
      <c r="C96" s="102"/>
      <c r="D96" s="103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3"/>
      <c r="P96" s="102"/>
      <c r="Q96" s="103"/>
      <c r="R96" s="103"/>
      <c r="S96" s="103"/>
      <c r="T96" s="102"/>
      <c r="U96" s="103"/>
      <c r="V96" s="102"/>
      <c r="W96" s="102"/>
      <c r="X96" s="103"/>
      <c r="Y96" s="102"/>
      <c r="Z96" s="103"/>
      <c r="AA96" s="103"/>
      <c r="AB96" s="103"/>
      <c r="AC96" s="102"/>
      <c r="AD96" s="102"/>
      <c r="AE96" s="102"/>
      <c r="AF96" s="102"/>
      <c r="AG96" s="103"/>
      <c r="AH96" s="103"/>
      <c r="AI96" s="103"/>
      <c r="AJ96" s="103"/>
      <c r="AK96" s="103"/>
      <c r="AL96" s="103"/>
      <c r="AM96" s="103"/>
      <c r="AN96" s="102"/>
    </row>
    <row r="97" spans="2:40" s="100" customFormat="1">
      <c r="B97" s="103"/>
      <c r="C97" s="102"/>
      <c r="D97" s="103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3"/>
      <c r="P97" s="102"/>
      <c r="Q97" s="103"/>
      <c r="R97" s="103"/>
      <c r="S97" s="103"/>
      <c r="T97" s="102"/>
      <c r="U97" s="103"/>
      <c r="V97" s="102"/>
      <c r="W97" s="102"/>
      <c r="X97" s="103"/>
      <c r="Y97" s="102"/>
      <c r="Z97" s="103"/>
      <c r="AA97" s="103"/>
      <c r="AB97" s="103"/>
      <c r="AC97" s="102"/>
      <c r="AD97" s="102"/>
      <c r="AE97" s="102"/>
      <c r="AF97" s="102"/>
      <c r="AG97" s="103"/>
      <c r="AH97" s="103"/>
      <c r="AI97" s="103"/>
      <c r="AJ97" s="103"/>
      <c r="AK97" s="103"/>
      <c r="AL97" s="103"/>
      <c r="AM97" s="103"/>
      <c r="AN97" s="102"/>
    </row>
    <row r="98" spans="2:40" s="100" customFormat="1">
      <c r="B98" s="103"/>
      <c r="C98" s="102"/>
      <c r="D98" s="103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3"/>
      <c r="P98" s="102"/>
      <c r="Q98" s="103"/>
      <c r="R98" s="103"/>
      <c r="S98" s="103"/>
      <c r="T98" s="102"/>
      <c r="U98" s="103"/>
      <c r="V98" s="102"/>
      <c r="W98" s="102"/>
      <c r="X98" s="103"/>
      <c r="Y98" s="102"/>
      <c r="Z98" s="103"/>
      <c r="AA98" s="103"/>
      <c r="AB98" s="103"/>
      <c r="AC98" s="102"/>
      <c r="AD98" s="102"/>
      <c r="AE98" s="102"/>
      <c r="AF98" s="102"/>
      <c r="AG98" s="103"/>
      <c r="AH98" s="103"/>
      <c r="AI98" s="103"/>
      <c r="AJ98" s="103"/>
      <c r="AK98" s="103"/>
      <c r="AL98" s="103"/>
      <c r="AM98" s="103"/>
      <c r="AN98" s="102"/>
    </row>
    <row r="99" spans="2:40" s="100" customFormat="1">
      <c r="B99" s="103"/>
      <c r="C99" s="102"/>
      <c r="D99" s="103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3"/>
      <c r="P99" s="102"/>
      <c r="Q99" s="103"/>
      <c r="R99" s="103"/>
      <c r="S99" s="103"/>
      <c r="T99" s="102"/>
      <c r="U99" s="103"/>
      <c r="V99" s="102"/>
      <c r="W99" s="102"/>
      <c r="X99" s="103"/>
      <c r="Y99" s="102"/>
      <c r="Z99" s="103"/>
      <c r="AA99" s="103"/>
      <c r="AB99" s="103"/>
      <c r="AC99" s="102"/>
      <c r="AD99" s="102"/>
      <c r="AE99" s="102"/>
      <c r="AF99" s="102"/>
      <c r="AG99" s="103"/>
      <c r="AH99" s="103"/>
      <c r="AI99" s="103"/>
      <c r="AJ99" s="103"/>
      <c r="AK99" s="103"/>
      <c r="AL99" s="103"/>
      <c r="AM99" s="103"/>
      <c r="AN99" s="102"/>
    </row>
    <row r="100" spans="2:40" s="100" customFormat="1">
      <c r="B100" s="103"/>
      <c r="C100" s="102"/>
      <c r="D100" s="103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3"/>
      <c r="P100" s="102"/>
      <c r="Q100" s="103"/>
      <c r="R100" s="103"/>
      <c r="S100" s="103"/>
      <c r="T100" s="102"/>
      <c r="U100" s="103"/>
      <c r="V100" s="102"/>
      <c r="W100" s="102"/>
      <c r="X100" s="103"/>
      <c r="Y100" s="102"/>
      <c r="Z100" s="103"/>
      <c r="AA100" s="103"/>
      <c r="AB100" s="103"/>
      <c r="AC100" s="102"/>
      <c r="AD100" s="102"/>
      <c r="AE100" s="102"/>
      <c r="AF100" s="102"/>
      <c r="AG100" s="103"/>
      <c r="AH100" s="103"/>
      <c r="AI100" s="103"/>
      <c r="AJ100" s="103"/>
      <c r="AK100" s="103"/>
      <c r="AL100" s="103"/>
      <c r="AM100" s="103"/>
      <c r="AN100" s="102"/>
    </row>
    <row r="101" spans="2:40" s="100" customFormat="1">
      <c r="B101" s="103"/>
      <c r="C101" s="102"/>
      <c r="D101" s="103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3"/>
      <c r="P101" s="102"/>
      <c r="Q101" s="103"/>
      <c r="R101" s="103"/>
      <c r="S101" s="103"/>
      <c r="T101" s="102"/>
      <c r="U101" s="103"/>
      <c r="V101" s="102"/>
      <c r="W101" s="102"/>
      <c r="X101" s="103"/>
      <c r="Y101" s="102"/>
      <c r="Z101" s="103"/>
      <c r="AA101" s="103"/>
      <c r="AB101" s="103"/>
      <c r="AC101" s="102"/>
      <c r="AD101" s="102"/>
      <c r="AE101" s="102"/>
      <c r="AF101" s="102"/>
      <c r="AG101" s="103"/>
      <c r="AH101" s="103"/>
      <c r="AI101" s="103"/>
      <c r="AJ101" s="103"/>
      <c r="AK101" s="103"/>
      <c r="AL101" s="103"/>
      <c r="AM101" s="103"/>
      <c r="AN101" s="102"/>
    </row>
    <row r="102" spans="2:40" s="100" customFormat="1">
      <c r="B102" s="103"/>
      <c r="C102" s="102"/>
      <c r="D102" s="103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3"/>
      <c r="P102" s="102"/>
      <c r="Q102" s="103"/>
      <c r="R102" s="103"/>
      <c r="S102" s="103"/>
      <c r="T102" s="102"/>
      <c r="U102" s="103"/>
      <c r="V102" s="102"/>
      <c r="W102" s="102"/>
      <c r="X102" s="103"/>
      <c r="Y102" s="102"/>
      <c r="Z102" s="103"/>
      <c r="AA102" s="103"/>
      <c r="AB102" s="103"/>
      <c r="AC102" s="102"/>
      <c r="AD102" s="102"/>
      <c r="AE102" s="102"/>
      <c r="AF102" s="102"/>
      <c r="AG102" s="103"/>
      <c r="AH102" s="103"/>
      <c r="AI102" s="103"/>
      <c r="AJ102" s="103"/>
      <c r="AK102" s="103"/>
      <c r="AL102" s="103"/>
      <c r="AM102" s="103"/>
      <c r="AN102" s="102"/>
    </row>
    <row r="103" spans="2:40" s="100" customFormat="1">
      <c r="B103" s="103"/>
      <c r="C103" s="102"/>
      <c r="D103" s="103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3"/>
      <c r="P103" s="102"/>
      <c r="Q103" s="103"/>
      <c r="R103" s="103"/>
      <c r="S103" s="103"/>
      <c r="T103" s="102"/>
      <c r="U103" s="103"/>
      <c r="V103" s="102"/>
      <c r="W103" s="102"/>
      <c r="X103" s="103"/>
      <c r="Y103" s="102"/>
      <c r="Z103" s="103"/>
      <c r="AA103" s="103"/>
      <c r="AB103" s="103"/>
      <c r="AC103" s="102"/>
      <c r="AD103" s="102"/>
      <c r="AE103" s="102"/>
      <c r="AF103" s="102"/>
      <c r="AG103" s="103"/>
      <c r="AH103" s="103"/>
      <c r="AI103" s="103"/>
      <c r="AJ103" s="103"/>
      <c r="AK103" s="103"/>
      <c r="AL103" s="103"/>
      <c r="AM103" s="103"/>
      <c r="AN103" s="102"/>
    </row>
    <row r="104" spans="2:40" s="100" customFormat="1">
      <c r="B104" s="103"/>
      <c r="C104" s="102"/>
      <c r="D104" s="103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3"/>
      <c r="P104" s="102"/>
      <c r="Q104" s="103"/>
      <c r="R104" s="103"/>
      <c r="S104" s="103"/>
      <c r="T104" s="102"/>
      <c r="U104" s="103"/>
      <c r="V104" s="102"/>
      <c r="W104" s="102"/>
      <c r="X104" s="103"/>
      <c r="Y104" s="102"/>
      <c r="Z104" s="103"/>
      <c r="AA104" s="103"/>
      <c r="AB104" s="103"/>
      <c r="AC104" s="102"/>
      <c r="AD104" s="102"/>
      <c r="AE104" s="102"/>
      <c r="AF104" s="102"/>
      <c r="AG104" s="103"/>
      <c r="AH104" s="103"/>
      <c r="AI104" s="103"/>
      <c r="AJ104" s="103"/>
      <c r="AK104" s="103"/>
      <c r="AL104" s="103"/>
      <c r="AM104" s="103"/>
      <c r="AN104" s="102"/>
    </row>
    <row r="105" spans="2:40" s="100" customFormat="1">
      <c r="B105" s="103"/>
      <c r="C105" s="102"/>
      <c r="D105" s="103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3"/>
      <c r="P105" s="102"/>
      <c r="Q105" s="103"/>
      <c r="R105" s="103"/>
      <c r="S105" s="103"/>
      <c r="T105" s="102"/>
      <c r="U105" s="103"/>
      <c r="V105" s="102"/>
      <c r="W105" s="102"/>
      <c r="X105" s="103"/>
      <c r="Y105" s="102"/>
      <c r="Z105" s="103"/>
      <c r="AA105" s="103"/>
      <c r="AB105" s="103"/>
      <c r="AC105" s="102"/>
      <c r="AD105" s="102"/>
      <c r="AE105" s="102"/>
      <c r="AF105" s="102"/>
      <c r="AG105" s="103"/>
      <c r="AH105" s="103"/>
      <c r="AI105" s="103"/>
      <c r="AJ105" s="103"/>
      <c r="AK105" s="103"/>
      <c r="AL105" s="103"/>
      <c r="AM105" s="103"/>
      <c r="AN105" s="102"/>
    </row>
    <row r="106" spans="2:40" s="100" customFormat="1">
      <c r="B106" s="103"/>
      <c r="C106" s="102"/>
      <c r="D106" s="103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3"/>
      <c r="P106" s="102"/>
      <c r="Q106" s="103"/>
      <c r="R106" s="103"/>
      <c r="S106" s="103"/>
      <c r="T106" s="102"/>
      <c r="U106" s="103"/>
      <c r="V106" s="102"/>
      <c r="W106" s="102"/>
      <c r="X106" s="103"/>
      <c r="Y106" s="102"/>
      <c r="Z106" s="103"/>
      <c r="AA106" s="103"/>
      <c r="AB106" s="103"/>
      <c r="AC106" s="102"/>
      <c r="AD106" s="102"/>
      <c r="AE106" s="102"/>
      <c r="AF106" s="102"/>
      <c r="AG106" s="103"/>
      <c r="AH106" s="103"/>
      <c r="AI106" s="103"/>
      <c r="AJ106" s="103"/>
      <c r="AK106" s="103"/>
      <c r="AL106" s="103"/>
      <c r="AM106" s="103"/>
      <c r="AN106" s="102"/>
    </row>
    <row r="107" spans="2:40" s="100" customFormat="1">
      <c r="B107" s="103"/>
      <c r="C107" s="102"/>
      <c r="D107" s="103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3"/>
      <c r="P107" s="102"/>
      <c r="Q107" s="103"/>
      <c r="R107" s="103"/>
      <c r="S107" s="103"/>
      <c r="T107" s="102"/>
      <c r="U107" s="103"/>
      <c r="V107" s="102"/>
      <c r="W107" s="102"/>
      <c r="X107" s="103"/>
      <c r="Y107" s="102"/>
      <c r="Z107" s="103"/>
      <c r="AA107" s="103"/>
      <c r="AB107" s="103"/>
      <c r="AC107" s="102"/>
      <c r="AD107" s="102"/>
      <c r="AE107" s="102"/>
      <c r="AF107" s="102"/>
      <c r="AG107" s="103"/>
      <c r="AH107" s="103"/>
      <c r="AI107" s="103"/>
      <c r="AJ107" s="103"/>
      <c r="AK107" s="103"/>
      <c r="AL107" s="103"/>
      <c r="AM107" s="103"/>
      <c r="AN107" s="102"/>
    </row>
    <row r="108" spans="2:40" s="100" customFormat="1">
      <c r="B108" s="103"/>
      <c r="C108" s="102"/>
      <c r="D108" s="103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3"/>
      <c r="P108" s="102"/>
      <c r="Q108" s="103"/>
      <c r="R108" s="103"/>
      <c r="S108" s="103"/>
      <c r="T108" s="102"/>
      <c r="U108" s="103"/>
      <c r="V108" s="102"/>
      <c r="W108" s="102"/>
      <c r="X108" s="103"/>
      <c r="Y108" s="102"/>
      <c r="Z108" s="103"/>
      <c r="AA108" s="103"/>
      <c r="AB108" s="103"/>
      <c r="AC108" s="102"/>
      <c r="AD108" s="102"/>
      <c r="AE108" s="102"/>
      <c r="AF108" s="102"/>
      <c r="AG108" s="103"/>
      <c r="AH108" s="103"/>
      <c r="AI108" s="103"/>
      <c r="AJ108" s="103"/>
      <c r="AK108" s="103"/>
      <c r="AL108" s="103"/>
      <c r="AM108" s="103"/>
      <c r="AN108" s="102"/>
    </row>
    <row r="109" spans="2:40" s="100" customFormat="1">
      <c r="B109" s="103"/>
      <c r="C109" s="102"/>
      <c r="D109" s="103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3"/>
      <c r="P109" s="102"/>
      <c r="Q109" s="103"/>
      <c r="R109" s="103"/>
      <c r="S109" s="103"/>
      <c r="T109" s="102"/>
      <c r="U109" s="103"/>
      <c r="V109" s="102"/>
      <c r="W109" s="102"/>
      <c r="X109" s="103"/>
      <c r="Y109" s="102"/>
      <c r="Z109" s="103"/>
      <c r="AA109" s="103"/>
      <c r="AB109" s="103"/>
      <c r="AC109" s="102"/>
      <c r="AD109" s="102"/>
      <c r="AE109" s="102"/>
      <c r="AF109" s="102"/>
      <c r="AG109" s="103"/>
      <c r="AH109" s="103"/>
      <c r="AI109" s="103"/>
      <c r="AJ109" s="103"/>
      <c r="AK109" s="103"/>
      <c r="AL109" s="103"/>
      <c r="AM109" s="103"/>
      <c r="AN109" s="102"/>
    </row>
    <row r="110" spans="2:40" s="100" customFormat="1">
      <c r="B110" s="103"/>
      <c r="C110" s="102"/>
      <c r="D110" s="103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3"/>
      <c r="P110" s="102"/>
      <c r="Q110" s="103"/>
      <c r="R110" s="103"/>
      <c r="S110" s="103"/>
      <c r="T110" s="102"/>
      <c r="U110" s="103"/>
      <c r="V110" s="102"/>
      <c r="W110" s="102"/>
      <c r="X110" s="103"/>
      <c r="Y110" s="102"/>
      <c r="Z110" s="103"/>
      <c r="AA110" s="103"/>
      <c r="AB110" s="103"/>
      <c r="AC110" s="102"/>
      <c r="AD110" s="102"/>
      <c r="AE110" s="102"/>
      <c r="AF110" s="102"/>
      <c r="AG110" s="103"/>
      <c r="AH110" s="103"/>
      <c r="AI110" s="103"/>
      <c r="AJ110" s="103"/>
      <c r="AK110" s="103"/>
      <c r="AL110" s="103"/>
      <c r="AM110" s="103"/>
      <c r="AN110" s="102"/>
    </row>
    <row r="111" spans="2:40" s="100" customFormat="1">
      <c r="B111" s="103"/>
      <c r="C111" s="102"/>
      <c r="D111" s="103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3"/>
      <c r="P111" s="102"/>
      <c r="Q111" s="103"/>
      <c r="R111" s="103"/>
      <c r="S111" s="103"/>
      <c r="T111" s="102"/>
      <c r="U111" s="103"/>
      <c r="V111" s="102"/>
      <c r="W111" s="102"/>
      <c r="X111" s="103"/>
      <c r="Y111" s="102"/>
      <c r="Z111" s="103"/>
      <c r="AA111" s="103"/>
      <c r="AB111" s="103"/>
      <c r="AC111" s="102"/>
      <c r="AD111" s="102"/>
      <c r="AE111" s="102"/>
      <c r="AF111" s="102"/>
      <c r="AG111" s="103"/>
      <c r="AH111" s="103"/>
      <c r="AI111" s="103"/>
      <c r="AJ111" s="103"/>
      <c r="AK111" s="103"/>
      <c r="AL111" s="103"/>
      <c r="AM111" s="103"/>
      <c r="AN111" s="102"/>
    </row>
    <row r="112" spans="2:40" s="100" customFormat="1">
      <c r="B112" s="103"/>
      <c r="C112" s="102"/>
      <c r="D112" s="103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3"/>
      <c r="P112" s="102"/>
      <c r="Q112" s="103"/>
      <c r="R112" s="103"/>
      <c r="S112" s="103"/>
      <c r="T112" s="102"/>
      <c r="U112" s="103"/>
      <c r="V112" s="102"/>
      <c r="W112" s="102"/>
      <c r="X112" s="103"/>
      <c r="Y112" s="102"/>
      <c r="Z112" s="103"/>
      <c r="AA112" s="103"/>
      <c r="AB112" s="103"/>
      <c r="AC112" s="102"/>
      <c r="AD112" s="102"/>
      <c r="AE112" s="102"/>
      <c r="AF112" s="102"/>
      <c r="AG112" s="103"/>
      <c r="AH112" s="103"/>
      <c r="AI112" s="103"/>
      <c r="AJ112" s="103"/>
      <c r="AK112" s="103"/>
      <c r="AL112" s="103"/>
      <c r="AM112" s="103"/>
      <c r="AN112" s="102"/>
    </row>
    <row r="113" spans="2:40" s="100" customFormat="1">
      <c r="B113" s="103"/>
      <c r="C113" s="102"/>
      <c r="D113" s="103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3"/>
      <c r="P113" s="102"/>
      <c r="Q113" s="103"/>
      <c r="R113" s="103"/>
      <c r="S113" s="103"/>
      <c r="T113" s="102"/>
      <c r="U113" s="103"/>
      <c r="V113" s="102"/>
      <c r="W113" s="102"/>
      <c r="X113" s="103"/>
      <c r="Y113" s="102"/>
      <c r="Z113" s="103"/>
      <c r="AA113" s="103"/>
      <c r="AB113" s="103"/>
      <c r="AC113" s="102"/>
      <c r="AD113" s="102"/>
      <c r="AE113" s="102"/>
      <c r="AF113" s="102"/>
      <c r="AG113" s="103"/>
      <c r="AH113" s="103"/>
      <c r="AI113" s="103"/>
      <c r="AJ113" s="103"/>
      <c r="AK113" s="103"/>
      <c r="AL113" s="103"/>
      <c r="AM113" s="103"/>
      <c r="AN113" s="102"/>
    </row>
    <row r="114" spans="2:40" s="100" customFormat="1">
      <c r="B114" s="103"/>
      <c r="C114" s="102"/>
      <c r="D114" s="103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3"/>
      <c r="P114" s="102"/>
      <c r="Q114" s="103"/>
      <c r="R114" s="103"/>
      <c r="S114" s="103"/>
      <c r="T114" s="102"/>
      <c r="U114" s="103"/>
      <c r="V114" s="102"/>
      <c r="W114" s="102"/>
      <c r="X114" s="103"/>
      <c r="Y114" s="102"/>
      <c r="Z114" s="103"/>
      <c r="AA114" s="103"/>
      <c r="AB114" s="103"/>
      <c r="AC114" s="102"/>
      <c r="AD114" s="102"/>
      <c r="AE114" s="102"/>
      <c r="AF114" s="102"/>
      <c r="AG114" s="103"/>
      <c r="AH114" s="103"/>
      <c r="AI114" s="103"/>
      <c r="AJ114" s="103"/>
      <c r="AK114" s="103"/>
      <c r="AL114" s="103"/>
      <c r="AM114" s="103"/>
      <c r="AN114" s="102"/>
    </row>
    <row r="115" spans="2:40" s="100" customFormat="1">
      <c r="B115" s="103"/>
      <c r="C115" s="102"/>
      <c r="D115" s="103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3"/>
      <c r="P115" s="102"/>
      <c r="Q115" s="103"/>
      <c r="R115" s="103"/>
      <c r="S115" s="103"/>
      <c r="T115" s="102"/>
      <c r="U115" s="103"/>
      <c r="V115" s="102"/>
      <c r="W115" s="102"/>
      <c r="X115" s="103"/>
      <c r="Y115" s="102"/>
      <c r="Z115" s="103"/>
      <c r="AA115" s="103"/>
      <c r="AB115" s="103"/>
      <c r="AC115" s="102"/>
      <c r="AD115" s="102"/>
      <c r="AE115" s="102"/>
      <c r="AF115" s="102"/>
      <c r="AG115" s="103"/>
      <c r="AH115" s="103"/>
      <c r="AI115" s="103"/>
      <c r="AJ115" s="103"/>
      <c r="AK115" s="103"/>
      <c r="AL115" s="103"/>
      <c r="AM115" s="103"/>
      <c r="AN115" s="102"/>
    </row>
    <row r="116" spans="2:40" s="100" customFormat="1">
      <c r="B116" s="103"/>
      <c r="C116" s="102"/>
      <c r="D116" s="103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3"/>
      <c r="P116" s="102"/>
      <c r="Q116" s="103"/>
      <c r="R116" s="103"/>
      <c r="S116" s="103"/>
      <c r="T116" s="102"/>
      <c r="U116" s="103"/>
      <c r="V116" s="102"/>
      <c r="W116" s="102"/>
      <c r="X116" s="103"/>
      <c r="Y116" s="102"/>
      <c r="Z116" s="103"/>
      <c r="AA116" s="103"/>
      <c r="AB116" s="103"/>
      <c r="AC116" s="102"/>
      <c r="AD116" s="102"/>
      <c r="AE116" s="102"/>
      <c r="AF116" s="102"/>
      <c r="AG116" s="103"/>
      <c r="AH116" s="103"/>
      <c r="AI116" s="103"/>
      <c r="AJ116" s="103"/>
      <c r="AK116" s="103"/>
      <c r="AL116" s="103"/>
      <c r="AM116" s="103"/>
      <c r="AN116" s="102"/>
    </row>
    <row r="117" spans="2:40" s="100" customFormat="1">
      <c r="B117" s="103"/>
      <c r="C117" s="102"/>
      <c r="D117" s="103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3"/>
      <c r="P117" s="102"/>
      <c r="Q117" s="103"/>
      <c r="R117" s="103"/>
      <c r="S117" s="103"/>
      <c r="T117" s="102"/>
      <c r="U117" s="103"/>
      <c r="V117" s="102"/>
      <c r="W117" s="102"/>
      <c r="X117" s="103"/>
      <c r="Y117" s="102"/>
      <c r="Z117" s="103"/>
      <c r="AA117" s="103"/>
      <c r="AB117" s="103"/>
      <c r="AC117" s="102"/>
      <c r="AD117" s="102"/>
      <c r="AE117" s="102"/>
      <c r="AF117" s="102"/>
      <c r="AG117" s="103"/>
      <c r="AH117" s="103"/>
      <c r="AI117" s="103"/>
      <c r="AJ117" s="103"/>
      <c r="AK117" s="103"/>
      <c r="AL117" s="103"/>
      <c r="AM117" s="103"/>
      <c r="AN117" s="102"/>
    </row>
    <row r="118" spans="2:40" s="100" customFormat="1">
      <c r="B118" s="103"/>
      <c r="C118" s="102"/>
      <c r="D118" s="103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3"/>
      <c r="P118" s="102"/>
      <c r="Q118" s="103"/>
      <c r="R118" s="103"/>
      <c r="S118" s="103"/>
      <c r="T118" s="102"/>
      <c r="U118" s="103"/>
      <c r="V118" s="102"/>
      <c r="W118" s="102"/>
      <c r="X118" s="103"/>
      <c r="Y118" s="102"/>
      <c r="Z118" s="103"/>
      <c r="AA118" s="103"/>
      <c r="AB118" s="103"/>
      <c r="AC118" s="102"/>
      <c r="AD118" s="102"/>
      <c r="AE118" s="102"/>
      <c r="AF118" s="102"/>
      <c r="AG118" s="103"/>
      <c r="AH118" s="103"/>
      <c r="AI118" s="103"/>
      <c r="AJ118" s="103"/>
      <c r="AK118" s="103"/>
      <c r="AL118" s="103"/>
      <c r="AM118" s="103"/>
      <c r="AN118" s="102"/>
    </row>
    <row r="119" spans="2:40" s="100" customFormat="1">
      <c r="B119" s="103"/>
      <c r="C119" s="102"/>
      <c r="D119" s="103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3"/>
      <c r="P119" s="102"/>
      <c r="Q119" s="103"/>
      <c r="R119" s="103"/>
      <c r="S119" s="103"/>
      <c r="T119" s="102"/>
      <c r="U119" s="103"/>
      <c r="V119" s="102"/>
      <c r="W119" s="102"/>
      <c r="X119" s="103"/>
      <c r="Y119" s="102"/>
      <c r="Z119" s="103"/>
      <c r="AA119" s="103"/>
      <c r="AB119" s="103"/>
      <c r="AC119" s="102"/>
      <c r="AD119" s="102"/>
      <c r="AE119" s="102"/>
      <c r="AF119" s="102"/>
      <c r="AG119" s="103"/>
      <c r="AH119" s="103"/>
      <c r="AI119" s="103"/>
      <c r="AJ119" s="103"/>
      <c r="AK119" s="103"/>
      <c r="AL119" s="103"/>
      <c r="AM119" s="103"/>
      <c r="AN119" s="102"/>
    </row>
    <row r="120" spans="2:40" s="100" customFormat="1">
      <c r="B120" s="103"/>
      <c r="C120" s="102"/>
      <c r="D120" s="103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3"/>
      <c r="P120" s="102"/>
      <c r="Q120" s="103"/>
      <c r="R120" s="103"/>
      <c r="S120" s="103"/>
      <c r="T120" s="102"/>
      <c r="U120" s="103"/>
      <c r="V120" s="102"/>
      <c r="W120" s="102"/>
      <c r="X120" s="103"/>
      <c r="Y120" s="102"/>
      <c r="Z120" s="103"/>
      <c r="AA120" s="103"/>
      <c r="AB120" s="103"/>
      <c r="AC120" s="102"/>
      <c r="AD120" s="102"/>
      <c r="AE120" s="102"/>
      <c r="AF120" s="102"/>
      <c r="AG120" s="103"/>
      <c r="AH120" s="103"/>
      <c r="AI120" s="103"/>
      <c r="AJ120" s="103"/>
      <c r="AK120" s="103"/>
      <c r="AL120" s="103"/>
      <c r="AM120" s="103"/>
      <c r="AN120" s="102"/>
    </row>
    <row r="121" spans="2:40" s="100" customFormat="1">
      <c r="B121" s="103"/>
      <c r="C121" s="102"/>
      <c r="D121" s="103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3"/>
      <c r="P121" s="102"/>
      <c r="Q121" s="103"/>
      <c r="R121" s="103"/>
      <c r="S121" s="103"/>
      <c r="T121" s="102"/>
      <c r="U121" s="103"/>
      <c r="V121" s="102"/>
      <c r="W121" s="102"/>
      <c r="X121" s="103"/>
      <c r="Y121" s="102"/>
      <c r="Z121" s="103"/>
      <c r="AA121" s="103"/>
      <c r="AB121" s="103"/>
      <c r="AC121" s="102"/>
      <c r="AD121" s="102"/>
      <c r="AE121" s="102"/>
      <c r="AF121" s="102"/>
      <c r="AG121" s="103"/>
      <c r="AH121" s="103"/>
      <c r="AI121" s="103"/>
      <c r="AJ121" s="103"/>
      <c r="AK121" s="103"/>
      <c r="AL121" s="103"/>
      <c r="AM121" s="103"/>
      <c r="AN121" s="102"/>
    </row>
    <row r="122" spans="2:40" s="100" customFormat="1">
      <c r="B122" s="103"/>
      <c r="C122" s="102"/>
      <c r="D122" s="103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  <c r="P122" s="102"/>
      <c r="Q122" s="103"/>
      <c r="R122" s="103"/>
      <c r="S122" s="103"/>
      <c r="T122" s="102"/>
      <c r="U122" s="103"/>
      <c r="V122" s="102"/>
      <c r="W122" s="102"/>
      <c r="X122" s="103"/>
      <c r="Y122" s="102"/>
      <c r="Z122" s="103"/>
      <c r="AA122" s="103"/>
      <c r="AB122" s="103"/>
      <c r="AC122" s="102"/>
      <c r="AD122" s="102"/>
      <c r="AE122" s="102"/>
      <c r="AF122" s="102"/>
      <c r="AG122" s="103"/>
      <c r="AH122" s="103"/>
      <c r="AI122" s="103"/>
      <c r="AJ122" s="103"/>
      <c r="AK122" s="103"/>
      <c r="AL122" s="103"/>
      <c r="AM122" s="103"/>
      <c r="AN122" s="102"/>
    </row>
    <row r="123" spans="2:40" s="100" customFormat="1">
      <c r="B123" s="103"/>
      <c r="C123" s="102"/>
      <c r="D123" s="103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3"/>
      <c r="P123" s="102"/>
      <c r="Q123" s="103"/>
      <c r="R123" s="103"/>
      <c r="S123" s="103"/>
      <c r="T123" s="102"/>
      <c r="U123" s="103"/>
      <c r="V123" s="102"/>
      <c r="W123" s="102"/>
      <c r="X123" s="103"/>
      <c r="Y123" s="102"/>
      <c r="Z123" s="103"/>
      <c r="AA123" s="103"/>
      <c r="AB123" s="103"/>
      <c r="AC123" s="102"/>
      <c r="AD123" s="102"/>
      <c r="AE123" s="102"/>
      <c r="AF123" s="102"/>
      <c r="AG123" s="103"/>
      <c r="AH123" s="103"/>
      <c r="AI123" s="103"/>
      <c r="AJ123" s="103"/>
      <c r="AK123" s="103"/>
      <c r="AL123" s="103"/>
      <c r="AM123" s="103"/>
      <c r="AN123" s="102"/>
    </row>
    <row r="124" spans="2:40" s="100" customFormat="1">
      <c r="B124" s="103"/>
      <c r="C124" s="102"/>
      <c r="D124" s="103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3"/>
      <c r="P124" s="102"/>
      <c r="Q124" s="103"/>
      <c r="R124" s="103"/>
      <c r="S124" s="103"/>
      <c r="T124" s="102"/>
      <c r="U124" s="103"/>
      <c r="V124" s="102"/>
      <c r="W124" s="102"/>
      <c r="X124" s="103"/>
      <c r="Y124" s="102"/>
      <c r="Z124" s="103"/>
      <c r="AA124" s="103"/>
      <c r="AB124" s="103"/>
      <c r="AC124" s="102"/>
      <c r="AD124" s="102"/>
      <c r="AE124" s="102"/>
      <c r="AF124" s="102"/>
      <c r="AG124" s="103"/>
      <c r="AH124" s="103"/>
      <c r="AI124" s="103"/>
      <c r="AJ124" s="103"/>
      <c r="AK124" s="103"/>
      <c r="AL124" s="103"/>
      <c r="AM124" s="103"/>
      <c r="AN124" s="102"/>
    </row>
    <row r="125" spans="2:40" s="100" customFormat="1">
      <c r="B125" s="103"/>
      <c r="C125" s="102"/>
      <c r="D125" s="103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3"/>
      <c r="P125" s="102"/>
      <c r="Q125" s="103"/>
      <c r="R125" s="103"/>
      <c r="S125" s="103"/>
      <c r="T125" s="102"/>
      <c r="U125" s="103"/>
      <c r="V125" s="102"/>
      <c r="W125" s="102"/>
      <c r="X125" s="103"/>
      <c r="Y125" s="102"/>
      <c r="Z125" s="103"/>
      <c r="AA125" s="103"/>
      <c r="AB125" s="103"/>
      <c r="AC125" s="102"/>
      <c r="AD125" s="102"/>
      <c r="AE125" s="102"/>
      <c r="AF125" s="102"/>
      <c r="AG125" s="103"/>
      <c r="AH125" s="103"/>
      <c r="AI125" s="103"/>
      <c r="AJ125" s="103"/>
      <c r="AK125" s="103"/>
      <c r="AL125" s="103"/>
      <c r="AM125" s="103"/>
      <c r="AN125" s="102"/>
    </row>
    <row r="126" spans="2:40" s="100" customFormat="1">
      <c r="B126" s="103"/>
      <c r="C126" s="102"/>
      <c r="D126" s="103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3"/>
      <c r="P126" s="102"/>
      <c r="Q126" s="103"/>
      <c r="R126" s="103"/>
      <c r="S126" s="103"/>
      <c r="T126" s="102"/>
      <c r="U126" s="103"/>
      <c r="V126" s="102"/>
      <c r="W126" s="102"/>
      <c r="X126" s="103"/>
      <c r="Y126" s="102"/>
      <c r="Z126" s="103"/>
      <c r="AA126" s="103"/>
      <c r="AB126" s="103"/>
      <c r="AC126" s="102"/>
      <c r="AD126" s="102"/>
      <c r="AE126" s="102"/>
      <c r="AF126" s="102"/>
      <c r="AG126" s="103"/>
      <c r="AH126" s="103"/>
      <c r="AI126" s="103"/>
      <c r="AJ126" s="103"/>
      <c r="AK126" s="103"/>
      <c r="AL126" s="103"/>
      <c r="AM126" s="103"/>
      <c r="AN126" s="102"/>
    </row>
    <row r="127" spans="2:40" s="100" customFormat="1">
      <c r="B127" s="103"/>
      <c r="C127" s="102"/>
      <c r="D127" s="103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3"/>
      <c r="P127" s="102"/>
      <c r="Q127" s="103"/>
      <c r="R127" s="103"/>
      <c r="S127" s="103"/>
      <c r="T127" s="102"/>
      <c r="U127" s="103"/>
      <c r="V127" s="102"/>
      <c r="W127" s="102"/>
      <c r="X127" s="103"/>
      <c r="Y127" s="102"/>
      <c r="Z127" s="103"/>
      <c r="AA127" s="103"/>
      <c r="AB127" s="103"/>
      <c r="AC127" s="102"/>
      <c r="AD127" s="102"/>
      <c r="AE127" s="102"/>
      <c r="AF127" s="102"/>
      <c r="AG127" s="103"/>
      <c r="AH127" s="103"/>
      <c r="AI127" s="103"/>
      <c r="AJ127" s="103"/>
      <c r="AK127" s="103"/>
      <c r="AL127" s="103"/>
      <c r="AM127" s="103"/>
      <c r="AN127" s="102"/>
    </row>
    <row r="128" spans="2:40" s="100" customFormat="1">
      <c r="B128" s="103"/>
      <c r="C128" s="102"/>
      <c r="D128" s="103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3"/>
      <c r="P128" s="102"/>
      <c r="Q128" s="103"/>
      <c r="R128" s="103"/>
      <c r="S128" s="103"/>
      <c r="T128" s="102"/>
      <c r="U128" s="103"/>
      <c r="V128" s="102"/>
      <c r="W128" s="102"/>
      <c r="X128" s="103"/>
      <c r="Y128" s="102"/>
      <c r="Z128" s="103"/>
      <c r="AA128" s="103"/>
      <c r="AB128" s="103"/>
      <c r="AC128" s="102"/>
      <c r="AD128" s="102"/>
      <c r="AE128" s="102"/>
      <c r="AF128" s="102"/>
      <c r="AG128" s="103"/>
      <c r="AH128" s="103"/>
      <c r="AI128" s="103"/>
      <c r="AJ128" s="103"/>
      <c r="AK128" s="103"/>
      <c r="AL128" s="103"/>
      <c r="AM128" s="103"/>
      <c r="AN128" s="102"/>
    </row>
    <row r="129" spans="2:40" s="100" customFormat="1">
      <c r="B129" s="103"/>
      <c r="C129" s="102"/>
      <c r="D129" s="103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3"/>
      <c r="P129" s="102"/>
      <c r="Q129" s="103"/>
      <c r="R129" s="103"/>
      <c r="S129" s="103"/>
      <c r="T129" s="102"/>
      <c r="U129" s="103"/>
      <c r="V129" s="102"/>
      <c r="W129" s="102"/>
      <c r="X129" s="103"/>
      <c r="Y129" s="102"/>
      <c r="Z129" s="103"/>
      <c r="AA129" s="103"/>
      <c r="AB129" s="103"/>
      <c r="AC129" s="102"/>
      <c r="AD129" s="102"/>
      <c r="AE129" s="102"/>
      <c r="AF129" s="102"/>
      <c r="AG129" s="103"/>
      <c r="AH129" s="103"/>
      <c r="AI129" s="103"/>
      <c r="AJ129" s="103"/>
      <c r="AK129" s="103"/>
      <c r="AL129" s="103"/>
      <c r="AM129" s="103"/>
      <c r="AN129" s="102"/>
    </row>
    <row r="130" spans="2:40" s="100" customFormat="1">
      <c r="B130" s="103"/>
      <c r="C130" s="102"/>
      <c r="D130" s="103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3"/>
      <c r="P130" s="102"/>
      <c r="Q130" s="103"/>
      <c r="R130" s="103"/>
      <c r="S130" s="103"/>
      <c r="T130" s="102"/>
      <c r="U130" s="103"/>
      <c r="V130" s="102"/>
      <c r="W130" s="102"/>
      <c r="X130" s="103"/>
      <c r="Y130" s="102"/>
      <c r="Z130" s="103"/>
      <c r="AA130" s="103"/>
      <c r="AB130" s="103"/>
      <c r="AC130" s="102"/>
      <c r="AD130" s="102"/>
      <c r="AE130" s="102"/>
      <c r="AF130" s="102"/>
      <c r="AG130" s="103"/>
      <c r="AH130" s="103"/>
      <c r="AI130" s="103"/>
      <c r="AJ130" s="103"/>
      <c r="AK130" s="103"/>
      <c r="AL130" s="103"/>
      <c r="AM130" s="103"/>
      <c r="AN130" s="102"/>
    </row>
    <row r="131" spans="2:40" s="100" customFormat="1">
      <c r="B131" s="103"/>
      <c r="C131" s="102"/>
      <c r="D131" s="103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3"/>
      <c r="P131" s="102"/>
      <c r="Q131" s="103"/>
      <c r="R131" s="103"/>
      <c r="S131" s="103"/>
      <c r="T131" s="102"/>
      <c r="U131" s="103"/>
      <c r="V131" s="102"/>
      <c r="W131" s="102"/>
      <c r="X131" s="103"/>
      <c r="Y131" s="102"/>
      <c r="Z131" s="103"/>
      <c r="AA131" s="103"/>
      <c r="AB131" s="103"/>
      <c r="AC131" s="102"/>
      <c r="AD131" s="102"/>
      <c r="AE131" s="102"/>
      <c r="AF131" s="102"/>
      <c r="AG131" s="103"/>
      <c r="AH131" s="103"/>
      <c r="AI131" s="103"/>
      <c r="AJ131" s="103"/>
      <c r="AK131" s="103"/>
      <c r="AL131" s="103"/>
      <c r="AM131" s="103"/>
      <c r="AN131" s="102"/>
    </row>
    <row r="132" spans="2:40" s="100" customFormat="1">
      <c r="B132" s="103"/>
      <c r="C132" s="102"/>
      <c r="D132" s="103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3"/>
      <c r="P132" s="102"/>
      <c r="Q132" s="103"/>
      <c r="R132" s="103"/>
      <c r="S132" s="103"/>
      <c r="T132" s="102"/>
      <c r="U132" s="103"/>
      <c r="V132" s="102"/>
      <c r="W132" s="102"/>
      <c r="X132" s="103"/>
      <c r="Y132" s="102"/>
      <c r="Z132" s="103"/>
      <c r="AA132" s="103"/>
      <c r="AB132" s="103"/>
      <c r="AC132" s="102"/>
      <c r="AD132" s="102"/>
      <c r="AE132" s="102"/>
      <c r="AF132" s="102"/>
      <c r="AG132" s="103"/>
      <c r="AH132" s="103"/>
      <c r="AI132" s="103"/>
      <c r="AJ132" s="103"/>
      <c r="AK132" s="103"/>
      <c r="AL132" s="103"/>
      <c r="AM132" s="103"/>
      <c r="AN132" s="102"/>
    </row>
    <row r="133" spans="2:40" s="100" customFormat="1">
      <c r="B133" s="103"/>
      <c r="C133" s="102"/>
      <c r="D133" s="103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3"/>
      <c r="P133" s="102"/>
      <c r="Q133" s="103"/>
      <c r="R133" s="103"/>
      <c r="S133" s="103"/>
      <c r="T133" s="102"/>
      <c r="U133" s="103"/>
      <c r="V133" s="102"/>
      <c r="W133" s="102"/>
      <c r="X133" s="103"/>
      <c r="Y133" s="102"/>
      <c r="Z133" s="103"/>
      <c r="AA133" s="103"/>
      <c r="AB133" s="103"/>
      <c r="AC133" s="102"/>
      <c r="AD133" s="102"/>
      <c r="AE133" s="102"/>
      <c r="AF133" s="102"/>
      <c r="AG133" s="103"/>
      <c r="AH133" s="103"/>
      <c r="AI133" s="103"/>
      <c r="AJ133" s="103"/>
      <c r="AK133" s="103"/>
      <c r="AL133" s="103"/>
      <c r="AM133" s="103"/>
      <c r="AN133" s="102"/>
    </row>
    <row r="134" spans="2:40" s="100" customFormat="1">
      <c r="B134" s="103"/>
      <c r="C134" s="102"/>
      <c r="D134" s="103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3"/>
      <c r="P134" s="102"/>
      <c r="Q134" s="103"/>
      <c r="R134" s="103"/>
      <c r="S134" s="103"/>
      <c r="T134" s="102"/>
      <c r="U134" s="103"/>
      <c r="V134" s="102"/>
      <c r="W134" s="102"/>
      <c r="X134" s="103"/>
      <c r="Y134" s="102"/>
      <c r="Z134" s="103"/>
      <c r="AA134" s="103"/>
      <c r="AB134" s="103"/>
      <c r="AC134" s="102"/>
      <c r="AD134" s="102"/>
      <c r="AE134" s="102"/>
      <c r="AF134" s="102"/>
      <c r="AG134" s="103"/>
      <c r="AH134" s="103"/>
      <c r="AI134" s="103"/>
      <c r="AJ134" s="103"/>
      <c r="AK134" s="103"/>
      <c r="AL134" s="103"/>
      <c r="AM134" s="103"/>
      <c r="AN134" s="102"/>
    </row>
    <row r="135" spans="2:40" s="100" customFormat="1">
      <c r="B135" s="103"/>
      <c r="C135" s="102"/>
      <c r="D135" s="103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3"/>
      <c r="P135" s="102"/>
      <c r="Q135" s="103"/>
      <c r="R135" s="103"/>
      <c r="S135" s="103"/>
      <c r="T135" s="102"/>
      <c r="U135" s="103"/>
      <c r="V135" s="102"/>
      <c r="W135" s="102"/>
      <c r="X135" s="103"/>
      <c r="Y135" s="102"/>
      <c r="Z135" s="103"/>
      <c r="AA135" s="103"/>
      <c r="AB135" s="103"/>
      <c r="AC135" s="102"/>
      <c r="AD135" s="102"/>
      <c r="AE135" s="102"/>
      <c r="AF135" s="102"/>
      <c r="AG135" s="103"/>
      <c r="AH135" s="103"/>
      <c r="AI135" s="103"/>
      <c r="AJ135" s="103"/>
      <c r="AK135" s="103"/>
      <c r="AL135" s="103"/>
      <c r="AM135" s="103"/>
      <c r="AN135" s="102"/>
    </row>
    <row r="136" spans="2:40" s="100" customFormat="1">
      <c r="B136" s="103"/>
      <c r="C136" s="102"/>
      <c r="D136" s="103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3"/>
      <c r="P136" s="102"/>
      <c r="Q136" s="103"/>
      <c r="R136" s="103"/>
      <c r="S136" s="103"/>
      <c r="T136" s="102"/>
      <c r="U136" s="103"/>
      <c r="V136" s="102"/>
      <c r="W136" s="102"/>
      <c r="X136" s="103"/>
      <c r="Y136" s="102"/>
      <c r="Z136" s="103"/>
      <c r="AA136" s="103"/>
      <c r="AB136" s="103"/>
      <c r="AC136" s="102"/>
      <c r="AD136" s="102"/>
      <c r="AE136" s="102"/>
      <c r="AF136" s="102"/>
      <c r="AG136" s="103"/>
      <c r="AH136" s="103"/>
      <c r="AI136" s="103"/>
      <c r="AJ136" s="103"/>
      <c r="AK136" s="103"/>
      <c r="AL136" s="103"/>
      <c r="AM136" s="103"/>
      <c r="AN136" s="102"/>
    </row>
    <row r="137" spans="2:40" s="100" customFormat="1">
      <c r="B137" s="103"/>
      <c r="C137" s="102"/>
      <c r="D137" s="103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3"/>
      <c r="P137" s="102"/>
      <c r="Q137" s="103"/>
      <c r="R137" s="103"/>
      <c r="S137" s="103"/>
      <c r="T137" s="102"/>
      <c r="U137" s="103"/>
      <c r="V137" s="102"/>
      <c r="W137" s="102"/>
      <c r="X137" s="103"/>
      <c r="Y137" s="102"/>
      <c r="Z137" s="103"/>
      <c r="AA137" s="103"/>
      <c r="AB137" s="103"/>
      <c r="AC137" s="102"/>
      <c r="AD137" s="102"/>
      <c r="AE137" s="102"/>
      <c r="AF137" s="102"/>
      <c r="AG137" s="103"/>
      <c r="AH137" s="103"/>
      <c r="AI137" s="103"/>
      <c r="AJ137" s="103"/>
      <c r="AK137" s="103"/>
      <c r="AL137" s="103"/>
      <c r="AM137" s="103"/>
      <c r="AN137" s="102"/>
    </row>
    <row r="138" spans="2:40" s="100" customFormat="1">
      <c r="B138" s="103"/>
      <c r="C138" s="102"/>
      <c r="D138" s="103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3"/>
      <c r="P138" s="102"/>
      <c r="Q138" s="103"/>
      <c r="R138" s="103"/>
      <c r="S138" s="103"/>
      <c r="T138" s="102"/>
      <c r="U138" s="103"/>
      <c r="V138" s="102"/>
      <c r="W138" s="102"/>
      <c r="X138" s="103"/>
      <c r="Y138" s="102"/>
      <c r="Z138" s="103"/>
      <c r="AA138" s="103"/>
      <c r="AB138" s="103"/>
      <c r="AC138" s="102"/>
      <c r="AD138" s="102"/>
      <c r="AE138" s="102"/>
      <c r="AF138" s="102"/>
      <c r="AG138" s="103"/>
      <c r="AH138" s="103"/>
      <c r="AI138" s="103"/>
      <c r="AJ138" s="103"/>
      <c r="AK138" s="103"/>
      <c r="AL138" s="103"/>
      <c r="AM138" s="103"/>
      <c r="AN138" s="102"/>
    </row>
    <row r="139" spans="2:40" s="100" customFormat="1">
      <c r="B139" s="103"/>
      <c r="C139" s="102"/>
      <c r="D139" s="103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3"/>
      <c r="P139" s="102"/>
      <c r="Q139" s="103"/>
      <c r="R139" s="103"/>
      <c r="S139" s="103"/>
      <c r="T139" s="102"/>
      <c r="U139" s="103"/>
      <c r="V139" s="102"/>
      <c r="W139" s="102"/>
      <c r="X139" s="103"/>
      <c r="Y139" s="102"/>
      <c r="Z139" s="103"/>
      <c r="AA139" s="103"/>
      <c r="AB139" s="103"/>
      <c r="AC139" s="102"/>
      <c r="AD139" s="102"/>
      <c r="AE139" s="102"/>
      <c r="AF139" s="102"/>
      <c r="AG139" s="103"/>
      <c r="AH139" s="103"/>
      <c r="AI139" s="103"/>
      <c r="AJ139" s="103"/>
      <c r="AK139" s="103"/>
      <c r="AL139" s="103"/>
      <c r="AM139" s="103"/>
      <c r="AN139" s="102"/>
    </row>
    <row r="140" spans="2:40" s="100" customFormat="1">
      <c r="B140" s="103"/>
      <c r="C140" s="102"/>
      <c r="D140" s="103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3"/>
      <c r="P140" s="102"/>
      <c r="Q140" s="103"/>
      <c r="R140" s="103"/>
      <c r="S140" s="103"/>
      <c r="T140" s="102"/>
      <c r="U140" s="103"/>
      <c r="V140" s="102"/>
      <c r="W140" s="102"/>
      <c r="X140" s="103"/>
      <c r="Y140" s="102"/>
      <c r="Z140" s="103"/>
      <c r="AA140" s="103"/>
      <c r="AB140" s="103"/>
      <c r="AC140" s="102"/>
      <c r="AD140" s="102"/>
      <c r="AE140" s="102"/>
      <c r="AF140" s="102"/>
      <c r="AG140" s="103"/>
      <c r="AH140" s="103"/>
      <c r="AI140" s="103"/>
      <c r="AJ140" s="103"/>
      <c r="AK140" s="103"/>
      <c r="AL140" s="103"/>
      <c r="AM140" s="103"/>
      <c r="AN140" s="102"/>
    </row>
    <row r="141" spans="2:40" s="100" customFormat="1">
      <c r="B141" s="103"/>
      <c r="C141" s="102"/>
      <c r="D141" s="103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3"/>
      <c r="P141" s="102"/>
      <c r="Q141" s="103"/>
      <c r="R141" s="103"/>
      <c r="S141" s="103"/>
      <c r="T141" s="102"/>
      <c r="U141" s="103"/>
      <c r="V141" s="102"/>
      <c r="W141" s="102"/>
      <c r="X141" s="103"/>
      <c r="Y141" s="102"/>
      <c r="Z141" s="103"/>
      <c r="AA141" s="103"/>
      <c r="AB141" s="103"/>
      <c r="AC141" s="102"/>
      <c r="AD141" s="102"/>
      <c r="AE141" s="102"/>
      <c r="AF141" s="102"/>
      <c r="AG141" s="103"/>
      <c r="AH141" s="103"/>
      <c r="AI141" s="103"/>
      <c r="AJ141" s="103"/>
      <c r="AK141" s="103"/>
      <c r="AL141" s="103"/>
      <c r="AM141" s="103"/>
      <c r="AN141" s="102"/>
    </row>
    <row r="142" spans="2:40" s="100" customFormat="1">
      <c r="B142" s="103"/>
      <c r="C142" s="102"/>
      <c r="D142" s="103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3"/>
      <c r="P142" s="102"/>
      <c r="Q142" s="103"/>
      <c r="R142" s="103"/>
      <c r="S142" s="103"/>
      <c r="T142" s="102"/>
      <c r="U142" s="103"/>
      <c r="V142" s="102"/>
      <c r="W142" s="102"/>
      <c r="X142" s="103"/>
      <c r="Y142" s="102"/>
      <c r="Z142" s="103"/>
      <c r="AA142" s="103"/>
      <c r="AB142" s="103"/>
      <c r="AC142" s="102"/>
      <c r="AD142" s="102"/>
      <c r="AE142" s="102"/>
      <c r="AF142" s="102"/>
      <c r="AG142" s="103"/>
      <c r="AH142" s="103"/>
      <c r="AI142" s="103"/>
      <c r="AJ142" s="103"/>
      <c r="AK142" s="103"/>
      <c r="AL142" s="103"/>
      <c r="AM142" s="103"/>
      <c r="AN142" s="102"/>
    </row>
    <row r="143" spans="2:40" s="100" customFormat="1">
      <c r="B143" s="103"/>
      <c r="C143" s="102"/>
      <c r="D143" s="103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3"/>
      <c r="P143" s="102"/>
      <c r="Q143" s="103"/>
      <c r="R143" s="103"/>
      <c r="S143" s="103"/>
      <c r="T143" s="102"/>
      <c r="U143" s="103"/>
      <c r="V143" s="102"/>
      <c r="W143" s="102"/>
      <c r="X143" s="103"/>
      <c r="Y143" s="102"/>
      <c r="Z143" s="103"/>
      <c r="AA143" s="103"/>
      <c r="AB143" s="103"/>
      <c r="AC143" s="102"/>
      <c r="AD143" s="102"/>
      <c r="AE143" s="102"/>
      <c r="AF143" s="102"/>
      <c r="AG143" s="103"/>
      <c r="AH143" s="103"/>
      <c r="AI143" s="103"/>
      <c r="AJ143" s="103"/>
      <c r="AK143" s="103"/>
      <c r="AL143" s="103"/>
      <c r="AM143" s="103"/>
      <c r="AN143" s="102"/>
    </row>
    <row r="144" spans="2:40" s="100" customFormat="1">
      <c r="B144" s="103"/>
      <c r="C144" s="102"/>
      <c r="D144" s="103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3"/>
      <c r="P144" s="102"/>
      <c r="Q144" s="103"/>
      <c r="R144" s="103"/>
      <c r="S144" s="103"/>
      <c r="T144" s="102"/>
      <c r="U144" s="103"/>
      <c r="V144" s="102"/>
      <c r="W144" s="102"/>
      <c r="X144" s="103"/>
      <c r="Y144" s="102"/>
      <c r="Z144" s="103"/>
      <c r="AA144" s="103"/>
      <c r="AB144" s="103"/>
      <c r="AC144" s="102"/>
      <c r="AD144" s="102"/>
      <c r="AE144" s="102"/>
      <c r="AF144" s="102"/>
      <c r="AG144" s="103"/>
      <c r="AH144" s="103"/>
      <c r="AI144" s="103"/>
      <c r="AJ144" s="103"/>
      <c r="AK144" s="103"/>
      <c r="AL144" s="103"/>
      <c r="AM144" s="103"/>
      <c r="AN144" s="102"/>
    </row>
    <row r="145" spans="2:40" s="100" customFormat="1">
      <c r="B145" s="103"/>
      <c r="C145" s="102"/>
      <c r="D145" s="103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3"/>
      <c r="P145" s="102"/>
      <c r="Q145" s="103"/>
      <c r="R145" s="103"/>
      <c r="S145" s="103"/>
      <c r="T145" s="102"/>
      <c r="U145" s="103"/>
      <c r="V145" s="102"/>
      <c r="W145" s="102"/>
      <c r="X145" s="103"/>
      <c r="Y145" s="102"/>
      <c r="Z145" s="103"/>
      <c r="AA145" s="103"/>
      <c r="AB145" s="103"/>
      <c r="AC145" s="102"/>
      <c r="AD145" s="102"/>
      <c r="AE145" s="102"/>
      <c r="AF145" s="102"/>
      <c r="AG145" s="103"/>
      <c r="AH145" s="103"/>
      <c r="AI145" s="103"/>
      <c r="AJ145" s="103"/>
      <c r="AK145" s="103"/>
      <c r="AL145" s="103"/>
      <c r="AM145" s="103"/>
      <c r="AN145" s="102"/>
    </row>
    <row r="146" spans="2:40" s="100" customFormat="1">
      <c r="B146" s="103"/>
      <c r="C146" s="102"/>
      <c r="D146" s="103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3"/>
      <c r="P146" s="102"/>
      <c r="Q146" s="103"/>
      <c r="R146" s="103"/>
      <c r="S146" s="103"/>
      <c r="T146" s="102"/>
      <c r="U146" s="103"/>
      <c r="V146" s="102"/>
      <c r="W146" s="102"/>
      <c r="X146" s="103"/>
      <c r="Y146" s="102"/>
      <c r="Z146" s="103"/>
      <c r="AA146" s="103"/>
      <c r="AB146" s="103"/>
      <c r="AC146" s="102"/>
      <c r="AD146" s="102"/>
      <c r="AE146" s="102"/>
      <c r="AF146" s="102"/>
      <c r="AG146" s="103"/>
      <c r="AH146" s="103"/>
      <c r="AI146" s="103"/>
      <c r="AJ146" s="103"/>
      <c r="AK146" s="103"/>
      <c r="AL146" s="103"/>
      <c r="AM146" s="103"/>
      <c r="AN146" s="102"/>
    </row>
    <row r="147" spans="2:40" s="100" customFormat="1">
      <c r="B147" s="103"/>
      <c r="C147" s="102"/>
      <c r="D147" s="103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3"/>
      <c r="P147" s="102"/>
      <c r="Q147" s="103"/>
      <c r="R147" s="103"/>
      <c r="S147" s="103"/>
      <c r="T147" s="102"/>
      <c r="U147" s="103"/>
      <c r="V147" s="102"/>
      <c r="W147" s="102"/>
      <c r="X147" s="103"/>
      <c r="Y147" s="102"/>
      <c r="Z147" s="103"/>
      <c r="AA147" s="103"/>
      <c r="AB147" s="103"/>
      <c r="AC147" s="102"/>
      <c r="AD147" s="102"/>
      <c r="AE147" s="102"/>
      <c r="AF147" s="102"/>
      <c r="AG147" s="103"/>
      <c r="AH147" s="103"/>
      <c r="AI147" s="103"/>
      <c r="AJ147" s="103"/>
      <c r="AK147" s="103"/>
      <c r="AL147" s="103"/>
      <c r="AM147" s="103"/>
      <c r="AN147" s="102"/>
    </row>
    <row r="148" spans="2:40" s="100" customFormat="1">
      <c r="B148" s="103"/>
      <c r="C148" s="102"/>
      <c r="D148" s="103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3"/>
      <c r="P148" s="102"/>
      <c r="Q148" s="103"/>
      <c r="R148" s="103"/>
      <c r="S148" s="103"/>
      <c r="T148" s="102"/>
      <c r="U148" s="103"/>
      <c r="V148" s="102"/>
      <c r="W148" s="102"/>
      <c r="X148" s="103"/>
      <c r="Y148" s="102"/>
      <c r="Z148" s="103"/>
      <c r="AA148" s="103"/>
      <c r="AB148" s="103"/>
      <c r="AC148" s="102"/>
      <c r="AD148" s="102"/>
      <c r="AE148" s="102"/>
      <c r="AF148" s="102"/>
      <c r="AG148" s="103"/>
      <c r="AH148" s="103"/>
      <c r="AI148" s="103"/>
      <c r="AJ148" s="103"/>
      <c r="AK148" s="103"/>
      <c r="AL148" s="103"/>
      <c r="AM148" s="103"/>
      <c r="AN148" s="102"/>
    </row>
    <row r="149" spans="2:40" s="100" customFormat="1">
      <c r="B149" s="103"/>
      <c r="C149" s="102"/>
      <c r="D149" s="103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3"/>
      <c r="P149" s="102"/>
      <c r="Q149" s="103"/>
      <c r="R149" s="103"/>
      <c r="S149" s="103"/>
      <c r="T149" s="102"/>
      <c r="U149" s="103"/>
      <c r="V149" s="102"/>
      <c r="W149" s="102"/>
      <c r="X149" s="103"/>
      <c r="Y149" s="102"/>
      <c r="Z149" s="103"/>
      <c r="AA149" s="103"/>
      <c r="AB149" s="103"/>
      <c r="AC149" s="102"/>
      <c r="AD149" s="102"/>
      <c r="AE149" s="102"/>
      <c r="AF149" s="102"/>
      <c r="AG149" s="103"/>
      <c r="AH149" s="103"/>
      <c r="AI149" s="103"/>
      <c r="AJ149" s="103"/>
      <c r="AK149" s="103"/>
      <c r="AL149" s="103"/>
      <c r="AM149" s="103"/>
      <c r="AN149" s="102"/>
    </row>
    <row r="150" spans="2:40" s="100" customFormat="1">
      <c r="B150" s="103"/>
      <c r="C150" s="102"/>
      <c r="D150" s="103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3"/>
      <c r="P150" s="102"/>
      <c r="Q150" s="103"/>
      <c r="R150" s="103"/>
      <c r="S150" s="103"/>
      <c r="T150" s="102"/>
      <c r="U150" s="103"/>
      <c r="V150" s="102"/>
      <c r="W150" s="102"/>
      <c r="X150" s="103"/>
      <c r="Y150" s="102"/>
      <c r="Z150" s="103"/>
      <c r="AA150" s="103"/>
      <c r="AB150" s="103"/>
      <c r="AC150" s="102"/>
      <c r="AD150" s="102"/>
      <c r="AE150" s="102"/>
      <c r="AF150" s="102"/>
      <c r="AG150" s="103"/>
      <c r="AH150" s="103"/>
      <c r="AI150" s="103"/>
      <c r="AJ150" s="103"/>
      <c r="AK150" s="103"/>
      <c r="AL150" s="103"/>
      <c r="AM150" s="103"/>
      <c r="AN150" s="102"/>
    </row>
    <row r="151" spans="2:40" s="100" customFormat="1">
      <c r="B151" s="103"/>
      <c r="C151" s="102"/>
      <c r="D151" s="103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3"/>
      <c r="P151" s="102"/>
      <c r="Q151" s="103"/>
      <c r="R151" s="103"/>
      <c r="S151" s="103"/>
      <c r="T151" s="102"/>
      <c r="U151" s="103"/>
      <c r="V151" s="102"/>
      <c r="W151" s="102"/>
      <c r="X151" s="103"/>
      <c r="Y151" s="102"/>
      <c r="Z151" s="103"/>
      <c r="AA151" s="103"/>
      <c r="AB151" s="103"/>
      <c r="AC151" s="102"/>
      <c r="AD151" s="102"/>
      <c r="AE151" s="102"/>
      <c r="AF151" s="102"/>
      <c r="AG151" s="103"/>
      <c r="AH151" s="103"/>
      <c r="AI151" s="103"/>
      <c r="AJ151" s="103"/>
      <c r="AK151" s="103"/>
      <c r="AL151" s="103"/>
      <c r="AM151" s="103"/>
      <c r="AN151" s="102"/>
    </row>
    <row r="152" spans="2:40" s="100" customFormat="1">
      <c r="B152" s="103"/>
      <c r="C152" s="102"/>
      <c r="D152" s="103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3"/>
      <c r="P152" s="102"/>
      <c r="Q152" s="103"/>
      <c r="R152" s="103"/>
      <c r="S152" s="103"/>
      <c r="T152" s="102"/>
      <c r="U152" s="103"/>
      <c r="V152" s="102"/>
      <c r="W152" s="102"/>
      <c r="X152" s="103"/>
      <c r="Y152" s="102"/>
      <c r="Z152" s="103"/>
      <c r="AA152" s="103"/>
      <c r="AB152" s="103"/>
      <c r="AC152" s="102"/>
      <c r="AD152" s="102"/>
      <c r="AE152" s="102"/>
      <c r="AF152" s="102"/>
      <c r="AG152" s="103"/>
      <c r="AH152" s="103"/>
      <c r="AI152" s="103"/>
      <c r="AJ152" s="103"/>
      <c r="AK152" s="103"/>
      <c r="AL152" s="103"/>
      <c r="AM152" s="103"/>
      <c r="AN152" s="102"/>
    </row>
    <row r="153" spans="2:40" s="100" customFormat="1">
      <c r="B153" s="103"/>
      <c r="C153" s="102"/>
      <c r="D153" s="103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3"/>
      <c r="P153" s="102"/>
      <c r="Q153" s="103"/>
      <c r="R153" s="103"/>
      <c r="S153" s="103"/>
      <c r="T153" s="102"/>
      <c r="U153" s="103"/>
      <c r="V153" s="102"/>
      <c r="W153" s="102"/>
      <c r="X153" s="103"/>
      <c r="Y153" s="102"/>
      <c r="Z153" s="103"/>
      <c r="AA153" s="103"/>
      <c r="AB153" s="103"/>
      <c r="AC153" s="102"/>
      <c r="AD153" s="102"/>
      <c r="AE153" s="102"/>
      <c r="AF153" s="102"/>
      <c r="AG153" s="103"/>
      <c r="AH153" s="103"/>
      <c r="AI153" s="103"/>
      <c r="AJ153" s="103"/>
      <c r="AK153" s="103"/>
      <c r="AL153" s="103"/>
      <c r="AM153" s="103"/>
      <c r="AN153" s="102"/>
    </row>
    <row r="154" spans="2:40" s="100" customFormat="1">
      <c r="B154" s="103"/>
      <c r="C154" s="102"/>
      <c r="D154" s="103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3"/>
      <c r="P154" s="102"/>
      <c r="Q154" s="103"/>
      <c r="R154" s="103"/>
      <c r="S154" s="103"/>
      <c r="T154" s="102"/>
      <c r="U154" s="103"/>
      <c r="V154" s="102"/>
      <c r="W154" s="102"/>
      <c r="X154" s="103"/>
      <c r="Y154" s="102"/>
      <c r="Z154" s="103"/>
      <c r="AA154" s="103"/>
      <c r="AB154" s="103"/>
      <c r="AC154" s="102"/>
      <c r="AD154" s="102"/>
      <c r="AE154" s="102"/>
      <c r="AF154" s="102"/>
      <c r="AG154" s="103"/>
      <c r="AH154" s="103"/>
      <c r="AI154" s="103"/>
      <c r="AJ154" s="103"/>
      <c r="AK154" s="103"/>
      <c r="AL154" s="103"/>
      <c r="AM154" s="103"/>
      <c r="AN154" s="102"/>
    </row>
    <row r="155" spans="2:40" s="100" customFormat="1">
      <c r="B155" s="103"/>
      <c r="C155" s="102"/>
      <c r="D155" s="103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3"/>
      <c r="P155" s="102"/>
      <c r="Q155" s="103"/>
      <c r="R155" s="103"/>
      <c r="S155" s="103"/>
      <c r="T155" s="102"/>
      <c r="U155" s="103"/>
      <c r="V155" s="102"/>
      <c r="W155" s="102"/>
      <c r="X155" s="103"/>
      <c r="Y155" s="102"/>
      <c r="Z155" s="103"/>
      <c r="AA155" s="103"/>
      <c r="AB155" s="103"/>
      <c r="AC155" s="102"/>
      <c r="AD155" s="102"/>
      <c r="AE155" s="102"/>
      <c r="AF155" s="102"/>
      <c r="AG155" s="103"/>
      <c r="AH155" s="103"/>
      <c r="AI155" s="103"/>
      <c r="AJ155" s="103"/>
      <c r="AK155" s="103"/>
      <c r="AL155" s="103"/>
      <c r="AM155" s="103"/>
      <c r="AN155" s="102"/>
    </row>
    <row r="156" spans="2:40" s="100" customFormat="1">
      <c r="B156" s="103"/>
      <c r="C156" s="102"/>
      <c r="D156" s="103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3"/>
      <c r="P156" s="102"/>
      <c r="Q156" s="103"/>
      <c r="R156" s="103"/>
      <c r="S156" s="103"/>
      <c r="T156" s="102"/>
      <c r="U156" s="103"/>
      <c r="V156" s="102"/>
      <c r="W156" s="102"/>
      <c r="X156" s="103"/>
      <c r="Y156" s="102"/>
      <c r="Z156" s="103"/>
      <c r="AA156" s="103"/>
      <c r="AB156" s="103"/>
      <c r="AC156" s="102"/>
      <c r="AD156" s="102"/>
      <c r="AE156" s="102"/>
      <c r="AF156" s="102"/>
      <c r="AG156" s="103"/>
      <c r="AH156" s="103"/>
      <c r="AI156" s="103"/>
      <c r="AJ156" s="103"/>
      <c r="AK156" s="103"/>
      <c r="AL156" s="103"/>
      <c r="AM156" s="103"/>
      <c r="AN156" s="102"/>
    </row>
    <row r="157" spans="2:40" s="100" customFormat="1">
      <c r="B157" s="103"/>
      <c r="C157" s="102"/>
      <c r="D157" s="103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3"/>
      <c r="P157" s="102"/>
      <c r="Q157" s="103"/>
      <c r="R157" s="103"/>
      <c r="S157" s="103"/>
      <c r="T157" s="102"/>
      <c r="U157" s="103"/>
      <c r="V157" s="102"/>
      <c r="W157" s="102"/>
      <c r="X157" s="103"/>
      <c r="Y157" s="102"/>
      <c r="Z157" s="103"/>
      <c r="AA157" s="103"/>
      <c r="AB157" s="103"/>
      <c r="AC157" s="102"/>
      <c r="AD157" s="102"/>
      <c r="AE157" s="102"/>
      <c r="AF157" s="102"/>
      <c r="AG157" s="103"/>
      <c r="AH157" s="103"/>
      <c r="AI157" s="103"/>
      <c r="AJ157" s="103"/>
      <c r="AK157" s="103"/>
      <c r="AL157" s="103"/>
      <c r="AM157" s="103"/>
      <c r="AN157" s="102"/>
    </row>
    <row r="158" spans="2:40" s="100" customFormat="1">
      <c r="B158" s="103"/>
      <c r="C158" s="102"/>
      <c r="D158" s="103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3"/>
      <c r="P158" s="102"/>
      <c r="Q158" s="103"/>
      <c r="R158" s="103"/>
      <c r="S158" s="103"/>
      <c r="T158" s="102"/>
      <c r="U158" s="103"/>
      <c r="V158" s="102"/>
      <c r="W158" s="102"/>
      <c r="X158" s="103"/>
      <c r="Y158" s="102"/>
      <c r="Z158" s="103"/>
      <c r="AA158" s="103"/>
      <c r="AB158" s="103"/>
      <c r="AC158" s="102"/>
      <c r="AD158" s="102"/>
      <c r="AE158" s="102"/>
      <c r="AF158" s="102"/>
      <c r="AG158" s="103"/>
      <c r="AH158" s="103"/>
      <c r="AI158" s="103"/>
      <c r="AJ158" s="103"/>
      <c r="AK158" s="103"/>
      <c r="AL158" s="103"/>
      <c r="AM158" s="103"/>
      <c r="AN158" s="102"/>
    </row>
    <row r="159" spans="2:40" s="100" customFormat="1">
      <c r="B159" s="103"/>
      <c r="C159" s="102"/>
      <c r="D159" s="103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3"/>
      <c r="P159" s="102"/>
      <c r="Q159" s="103"/>
      <c r="R159" s="103"/>
      <c r="S159" s="103"/>
      <c r="T159" s="102"/>
      <c r="U159" s="103"/>
      <c r="V159" s="102"/>
      <c r="W159" s="102"/>
      <c r="X159" s="103"/>
      <c r="Y159" s="102"/>
      <c r="Z159" s="103"/>
      <c r="AA159" s="103"/>
      <c r="AB159" s="103"/>
      <c r="AC159" s="102"/>
      <c r="AD159" s="102"/>
      <c r="AE159" s="102"/>
      <c r="AF159" s="102"/>
      <c r="AG159" s="103"/>
      <c r="AH159" s="103"/>
      <c r="AI159" s="103"/>
      <c r="AJ159" s="103"/>
      <c r="AK159" s="103"/>
      <c r="AL159" s="103"/>
      <c r="AM159" s="103"/>
      <c r="AN159" s="102"/>
    </row>
    <row r="160" spans="2:40" s="100" customFormat="1">
      <c r="B160" s="103"/>
      <c r="C160" s="102"/>
      <c r="D160" s="103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3"/>
      <c r="P160" s="102"/>
      <c r="Q160" s="103"/>
      <c r="R160" s="103"/>
      <c r="S160" s="103"/>
      <c r="T160" s="102"/>
      <c r="U160" s="103"/>
      <c r="V160" s="102"/>
      <c r="W160" s="102"/>
      <c r="X160" s="103"/>
      <c r="Y160" s="102"/>
      <c r="Z160" s="103"/>
      <c r="AA160" s="103"/>
      <c r="AB160" s="103"/>
      <c r="AC160" s="102"/>
      <c r="AD160" s="102"/>
      <c r="AE160" s="102"/>
      <c r="AF160" s="102"/>
      <c r="AG160" s="103"/>
      <c r="AH160" s="103"/>
      <c r="AI160" s="103"/>
      <c r="AJ160" s="103"/>
      <c r="AK160" s="103"/>
      <c r="AL160" s="103"/>
      <c r="AM160" s="103"/>
      <c r="AN160" s="102"/>
    </row>
    <row r="161" spans="2:40" s="100" customFormat="1">
      <c r="B161" s="103"/>
      <c r="C161" s="102"/>
      <c r="D161" s="103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3"/>
      <c r="P161" s="102"/>
      <c r="Q161" s="103"/>
      <c r="R161" s="103"/>
      <c r="S161" s="103"/>
      <c r="T161" s="102"/>
      <c r="U161" s="103"/>
      <c r="V161" s="102"/>
      <c r="W161" s="102"/>
      <c r="X161" s="103"/>
      <c r="Y161" s="102"/>
      <c r="Z161" s="103"/>
      <c r="AA161" s="103"/>
      <c r="AB161" s="103"/>
      <c r="AC161" s="102"/>
      <c r="AD161" s="102"/>
      <c r="AE161" s="102"/>
      <c r="AF161" s="102"/>
      <c r="AG161" s="103"/>
      <c r="AH161" s="103"/>
      <c r="AI161" s="103"/>
      <c r="AJ161" s="103"/>
      <c r="AK161" s="103"/>
      <c r="AL161" s="103"/>
      <c r="AM161" s="103"/>
      <c r="AN161" s="102"/>
    </row>
    <row r="162" spans="2:40" s="100" customFormat="1">
      <c r="B162" s="103"/>
      <c r="C162" s="102"/>
      <c r="D162" s="103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3"/>
      <c r="P162" s="102"/>
      <c r="Q162" s="103"/>
      <c r="R162" s="103"/>
      <c r="S162" s="103"/>
      <c r="T162" s="102"/>
      <c r="U162" s="103"/>
      <c r="V162" s="102"/>
      <c r="W162" s="102"/>
      <c r="X162" s="103"/>
      <c r="Y162" s="102"/>
      <c r="Z162" s="103"/>
      <c r="AA162" s="103"/>
      <c r="AB162" s="103"/>
      <c r="AC162" s="102"/>
      <c r="AD162" s="102"/>
      <c r="AE162" s="102"/>
      <c r="AF162" s="102"/>
      <c r="AG162" s="103"/>
      <c r="AH162" s="103"/>
      <c r="AI162" s="103"/>
      <c r="AJ162" s="103"/>
      <c r="AK162" s="103"/>
      <c r="AL162" s="103"/>
      <c r="AM162" s="103"/>
      <c r="AN162" s="102"/>
    </row>
    <row r="163" spans="2:40" s="100" customFormat="1">
      <c r="B163" s="103"/>
      <c r="C163" s="102"/>
      <c r="D163" s="103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3"/>
      <c r="P163" s="102"/>
      <c r="Q163" s="103"/>
      <c r="R163" s="103"/>
      <c r="S163" s="103"/>
      <c r="T163" s="102"/>
      <c r="U163" s="103"/>
      <c r="V163" s="102"/>
      <c r="W163" s="102"/>
      <c r="X163" s="103"/>
      <c r="Y163" s="102"/>
      <c r="Z163" s="103"/>
      <c r="AA163" s="103"/>
      <c r="AB163" s="103"/>
      <c r="AC163" s="102"/>
      <c r="AD163" s="102"/>
      <c r="AE163" s="102"/>
      <c r="AF163" s="102"/>
      <c r="AG163" s="103"/>
      <c r="AH163" s="103"/>
      <c r="AI163" s="103"/>
      <c r="AJ163" s="103"/>
      <c r="AK163" s="103"/>
      <c r="AL163" s="103"/>
      <c r="AM163" s="103"/>
      <c r="AN163" s="102"/>
    </row>
    <row r="164" spans="2:40" s="100" customFormat="1">
      <c r="B164" s="103"/>
      <c r="C164" s="102"/>
      <c r="D164" s="103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3"/>
      <c r="P164" s="102"/>
      <c r="Q164" s="103"/>
      <c r="R164" s="103"/>
      <c r="S164" s="103"/>
      <c r="T164" s="102"/>
      <c r="U164" s="103"/>
      <c r="V164" s="102"/>
      <c r="W164" s="102"/>
      <c r="X164" s="103"/>
      <c r="Y164" s="102"/>
      <c r="Z164" s="103"/>
      <c r="AA164" s="103"/>
      <c r="AB164" s="103"/>
      <c r="AC164" s="102"/>
      <c r="AD164" s="102"/>
      <c r="AE164" s="102"/>
      <c r="AF164" s="102"/>
      <c r="AG164" s="103"/>
      <c r="AH164" s="103"/>
      <c r="AI164" s="103"/>
      <c r="AJ164" s="103"/>
      <c r="AK164" s="103"/>
      <c r="AL164" s="103"/>
      <c r="AM164" s="103"/>
      <c r="AN164" s="102"/>
    </row>
    <row r="165" spans="2:40" s="100" customFormat="1">
      <c r="B165" s="103"/>
      <c r="C165" s="102"/>
      <c r="D165" s="103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3"/>
      <c r="P165" s="102"/>
      <c r="Q165" s="103"/>
      <c r="R165" s="103"/>
      <c r="S165" s="103"/>
      <c r="T165" s="102"/>
      <c r="U165" s="103"/>
      <c r="V165" s="102"/>
      <c r="W165" s="102"/>
      <c r="X165" s="103"/>
      <c r="Y165" s="102"/>
      <c r="Z165" s="103"/>
      <c r="AA165" s="103"/>
      <c r="AB165" s="103"/>
      <c r="AC165" s="102"/>
      <c r="AD165" s="102"/>
      <c r="AE165" s="102"/>
      <c r="AF165" s="102"/>
      <c r="AG165" s="103"/>
      <c r="AH165" s="103"/>
      <c r="AI165" s="103"/>
      <c r="AJ165" s="103"/>
      <c r="AK165" s="103"/>
      <c r="AL165" s="103"/>
      <c r="AM165" s="103"/>
      <c r="AN165" s="102"/>
    </row>
    <row r="166" spans="2:40" s="100" customFormat="1">
      <c r="B166" s="103"/>
      <c r="C166" s="102"/>
      <c r="D166" s="103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3"/>
      <c r="P166" s="102"/>
      <c r="Q166" s="103"/>
      <c r="R166" s="103"/>
      <c r="S166" s="103"/>
      <c r="T166" s="102"/>
      <c r="U166" s="103"/>
      <c r="V166" s="102"/>
      <c r="W166" s="102"/>
      <c r="X166" s="103"/>
      <c r="Y166" s="102"/>
      <c r="Z166" s="103"/>
      <c r="AA166" s="103"/>
      <c r="AB166" s="103"/>
      <c r="AC166" s="102"/>
      <c r="AD166" s="102"/>
      <c r="AE166" s="102"/>
      <c r="AF166" s="102"/>
      <c r="AG166" s="103"/>
      <c r="AH166" s="103"/>
      <c r="AI166" s="103"/>
      <c r="AJ166" s="103"/>
      <c r="AK166" s="103"/>
      <c r="AL166" s="103"/>
      <c r="AM166" s="103"/>
      <c r="AN166" s="102"/>
    </row>
    <row r="167" spans="2:40" s="100" customFormat="1">
      <c r="B167" s="103"/>
      <c r="C167" s="102"/>
      <c r="D167" s="103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3"/>
      <c r="P167" s="102"/>
      <c r="Q167" s="103"/>
      <c r="R167" s="103"/>
      <c r="S167" s="103"/>
      <c r="T167" s="102"/>
      <c r="U167" s="103"/>
      <c r="V167" s="102"/>
      <c r="W167" s="102"/>
      <c r="X167" s="103"/>
      <c r="Y167" s="102"/>
      <c r="Z167" s="103"/>
      <c r="AA167" s="103"/>
      <c r="AB167" s="103"/>
      <c r="AC167" s="102"/>
      <c r="AD167" s="102"/>
      <c r="AE167" s="102"/>
      <c r="AF167" s="102"/>
      <c r="AG167" s="103"/>
      <c r="AH167" s="103"/>
      <c r="AI167" s="103"/>
      <c r="AJ167" s="103"/>
      <c r="AK167" s="103"/>
      <c r="AL167" s="103"/>
      <c r="AM167" s="103"/>
      <c r="AN167" s="102"/>
    </row>
    <row r="168" spans="2:40" s="100" customFormat="1">
      <c r="B168" s="103"/>
      <c r="C168" s="102"/>
      <c r="D168" s="103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3"/>
      <c r="P168" s="102"/>
      <c r="Q168" s="103"/>
      <c r="R168" s="103"/>
      <c r="S168" s="103"/>
      <c r="T168" s="102"/>
      <c r="U168" s="103"/>
      <c r="V168" s="102"/>
      <c r="W168" s="102"/>
      <c r="X168" s="103"/>
      <c r="Y168" s="102"/>
      <c r="Z168" s="103"/>
      <c r="AA168" s="103"/>
      <c r="AB168" s="103"/>
      <c r="AC168" s="102"/>
      <c r="AD168" s="102"/>
      <c r="AE168" s="102"/>
      <c r="AF168" s="102"/>
      <c r="AG168" s="103"/>
      <c r="AH168" s="103"/>
      <c r="AI168" s="103"/>
      <c r="AJ168" s="103"/>
      <c r="AK168" s="103"/>
      <c r="AL168" s="103"/>
      <c r="AM168" s="103"/>
      <c r="AN168" s="102"/>
    </row>
    <row r="169" spans="2:40" s="100" customFormat="1">
      <c r="B169" s="103"/>
      <c r="C169" s="102"/>
      <c r="D169" s="103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3"/>
      <c r="P169" s="102"/>
      <c r="Q169" s="103"/>
      <c r="R169" s="103"/>
      <c r="S169" s="103"/>
      <c r="T169" s="102"/>
      <c r="U169" s="103"/>
      <c r="V169" s="102"/>
      <c r="W169" s="102"/>
      <c r="X169" s="103"/>
      <c r="Y169" s="102"/>
      <c r="Z169" s="103"/>
      <c r="AA169" s="103"/>
      <c r="AB169" s="103"/>
      <c r="AC169" s="102"/>
      <c r="AD169" s="102"/>
      <c r="AE169" s="102"/>
      <c r="AF169" s="102"/>
      <c r="AG169" s="103"/>
      <c r="AH169" s="103"/>
      <c r="AI169" s="103"/>
      <c r="AJ169" s="103"/>
      <c r="AK169" s="103"/>
      <c r="AL169" s="103"/>
      <c r="AM169" s="103"/>
      <c r="AN169" s="102"/>
    </row>
    <row r="170" spans="2:40" s="100" customFormat="1">
      <c r="B170" s="103"/>
      <c r="C170" s="102"/>
      <c r="D170" s="103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3"/>
      <c r="P170" s="102"/>
      <c r="Q170" s="103"/>
      <c r="R170" s="103"/>
      <c r="S170" s="103"/>
      <c r="T170" s="102"/>
      <c r="U170" s="103"/>
      <c r="V170" s="102"/>
      <c r="W170" s="102"/>
      <c r="X170" s="103"/>
      <c r="Y170" s="102"/>
      <c r="Z170" s="103"/>
      <c r="AA170" s="103"/>
      <c r="AB170" s="103"/>
      <c r="AC170" s="102"/>
      <c r="AD170" s="102"/>
      <c r="AE170" s="102"/>
      <c r="AF170" s="102"/>
      <c r="AG170" s="103"/>
      <c r="AH170" s="103"/>
      <c r="AI170" s="103"/>
      <c r="AJ170" s="103"/>
      <c r="AK170" s="103"/>
      <c r="AL170" s="103"/>
      <c r="AM170" s="103"/>
      <c r="AN170" s="102"/>
    </row>
    <row r="171" spans="2:40" s="100" customFormat="1">
      <c r="B171" s="103"/>
      <c r="C171" s="102"/>
      <c r="D171" s="103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3"/>
      <c r="P171" s="102"/>
      <c r="Q171" s="103"/>
      <c r="R171" s="103"/>
      <c r="S171" s="103"/>
      <c r="T171" s="102"/>
      <c r="U171" s="103"/>
      <c r="V171" s="102"/>
      <c r="W171" s="102"/>
      <c r="X171" s="103"/>
      <c r="Y171" s="102"/>
      <c r="Z171" s="103"/>
      <c r="AA171" s="103"/>
      <c r="AB171" s="103"/>
      <c r="AC171" s="102"/>
      <c r="AD171" s="102"/>
      <c r="AE171" s="102"/>
      <c r="AF171" s="102"/>
      <c r="AG171" s="103"/>
      <c r="AH171" s="103"/>
      <c r="AI171" s="103"/>
      <c r="AJ171" s="103"/>
      <c r="AK171" s="103"/>
      <c r="AL171" s="103"/>
      <c r="AM171" s="103"/>
      <c r="AN171" s="102"/>
    </row>
    <row r="172" spans="2:40" s="100" customFormat="1">
      <c r="B172" s="103"/>
      <c r="C172" s="102"/>
      <c r="D172" s="103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3"/>
      <c r="P172" s="102"/>
      <c r="Q172" s="103"/>
      <c r="R172" s="103"/>
      <c r="S172" s="103"/>
      <c r="T172" s="102"/>
      <c r="U172" s="103"/>
      <c r="V172" s="102"/>
      <c r="W172" s="102"/>
      <c r="X172" s="103"/>
      <c r="Y172" s="102"/>
      <c r="Z172" s="103"/>
      <c r="AA172" s="103"/>
      <c r="AB172" s="103"/>
      <c r="AC172" s="102"/>
      <c r="AD172" s="102"/>
      <c r="AE172" s="102"/>
      <c r="AF172" s="102"/>
      <c r="AG172" s="103"/>
      <c r="AH172" s="103"/>
      <c r="AI172" s="103"/>
      <c r="AJ172" s="103"/>
      <c r="AK172" s="103"/>
      <c r="AL172" s="103"/>
      <c r="AM172" s="103"/>
      <c r="AN172" s="102"/>
    </row>
    <row r="173" spans="2:40" s="100" customFormat="1">
      <c r="B173" s="103"/>
      <c r="C173" s="102"/>
      <c r="D173" s="103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3"/>
      <c r="P173" s="102"/>
      <c r="Q173" s="103"/>
      <c r="R173" s="103"/>
      <c r="S173" s="103"/>
      <c r="T173" s="102"/>
      <c r="U173" s="103"/>
      <c r="V173" s="102"/>
      <c r="W173" s="102"/>
      <c r="X173" s="103"/>
      <c r="Y173" s="102"/>
      <c r="Z173" s="103"/>
      <c r="AA173" s="103"/>
      <c r="AB173" s="103"/>
      <c r="AC173" s="102"/>
      <c r="AD173" s="102"/>
      <c r="AE173" s="102"/>
      <c r="AF173" s="102"/>
      <c r="AG173" s="103"/>
      <c r="AH173" s="103"/>
      <c r="AI173" s="103"/>
      <c r="AJ173" s="103"/>
      <c r="AK173" s="103"/>
      <c r="AL173" s="103"/>
      <c r="AM173" s="103"/>
      <c r="AN173" s="102"/>
    </row>
    <row r="174" spans="2:40" s="100" customFormat="1">
      <c r="B174" s="103"/>
      <c r="C174" s="102"/>
      <c r="D174" s="103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3"/>
      <c r="P174" s="102"/>
      <c r="Q174" s="103"/>
      <c r="R174" s="103"/>
      <c r="S174" s="103"/>
      <c r="T174" s="102"/>
      <c r="U174" s="103"/>
      <c r="V174" s="102"/>
      <c r="W174" s="102"/>
      <c r="X174" s="103"/>
      <c r="Y174" s="102"/>
      <c r="Z174" s="103"/>
      <c r="AA174" s="103"/>
      <c r="AB174" s="103"/>
      <c r="AC174" s="102"/>
      <c r="AD174" s="102"/>
      <c r="AE174" s="102"/>
      <c r="AF174" s="102"/>
      <c r="AG174" s="103"/>
      <c r="AH174" s="103"/>
      <c r="AI174" s="103"/>
      <c r="AJ174" s="103"/>
      <c r="AK174" s="103"/>
      <c r="AL174" s="103"/>
      <c r="AM174" s="103"/>
      <c r="AN174" s="102"/>
    </row>
    <row r="175" spans="2:40" s="100" customFormat="1">
      <c r="B175" s="103"/>
      <c r="C175" s="102"/>
      <c r="D175" s="103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3"/>
      <c r="P175" s="102"/>
      <c r="Q175" s="103"/>
      <c r="R175" s="103"/>
      <c r="S175" s="103"/>
      <c r="T175" s="102"/>
      <c r="U175" s="103"/>
      <c r="V175" s="102"/>
      <c r="W175" s="102"/>
      <c r="X175" s="103"/>
      <c r="Y175" s="102"/>
      <c r="Z175" s="103"/>
      <c r="AA175" s="103"/>
      <c r="AB175" s="103"/>
      <c r="AC175" s="102"/>
      <c r="AD175" s="102"/>
      <c r="AE175" s="102"/>
      <c r="AF175" s="102"/>
      <c r="AG175" s="103"/>
      <c r="AH175" s="103"/>
      <c r="AI175" s="103"/>
      <c r="AJ175" s="103"/>
      <c r="AK175" s="103"/>
      <c r="AL175" s="103"/>
      <c r="AM175" s="103"/>
      <c r="AN175" s="102"/>
    </row>
    <row r="176" spans="2:40" s="100" customFormat="1">
      <c r="B176" s="103"/>
      <c r="C176" s="102"/>
      <c r="D176" s="103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3"/>
      <c r="P176" s="102"/>
      <c r="Q176" s="103"/>
      <c r="R176" s="103"/>
      <c r="S176" s="103"/>
      <c r="T176" s="102"/>
      <c r="U176" s="103"/>
      <c r="V176" s="102"/>
      <c r="W176" s="102"/>
      <c r="X176" s="103"/>
      <c r="Y176" s="102"/>
      <c r="Z176" s="103"/>
      <c r="AA176" s="103"/>
      <c r="AB176" s="103"/>
      <c r="AC176" s="102"/>
      <c r="AD176" s="102"/>
      <c r="AE176" s="102"/>
      <c r="AF176" s="102"/>
      <c r="AG176" s="103"/>
      <c r="AH176" s="103"/>
      <c r="AI176" s="103"/>
      <c r="AJ176" s="103"/>
      <c r="AK176" s="103"/>
      <c r="AL176" s="103"/>
      <c r="AM176" s="103"/>
      <c r="AN176" s="102"/>
    </row>
    <row r="177" spans="2:40" s="100" customFormat="1">
      <c r="B177" s="103"/>
      <c r="C177" s="102"/>
      <c r="D177" s="103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3"/>
      <c r="P177" s="102"/>
      <c r="Q177" s="103"/>
      <c r="R177" s="103"/>
      <c r="S177" s="103"/>
      <c r="T177" s="102"/>
      <c r="U177" s="103"/>
      <c r="V177" s="102"/>
      <c r="W177" s="102"/>
      <c r="X177" s="103"/>
      <c r="Y177" s="102"/>
      <c r="Z177" s="103"/>
      <c r="AA177" s="103"/>
      <c r="AB177" s="103"/>
      <c r="AC177" s="102"/>
      <c r="AD177" s="102"/>
      <c r="AE177" s="102"/>
      <c r="AF177" s="102"/>
      <c r="AG177" s="103"/>
      <c r="AH177" s="103"/>
      <c r="AI177" s="103"/>
      <c r="AJ177" s="103"/>
      <c r="AK177" s="103"/>
      <c r="AL177" s="103"/>
      <c r="AM177" s="103"/>
      <c r="AN177" s="102"/>
    </row>
    <row r="178" spans="2:40" s="100" customFormat="1">
      <c r="B178" s="103"/>
      <c r="C178" s="102"/>
      <c r="D178" s="103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3"/>
      <c r="P178" s="102"/>
      <c r="Q178" s="103"/>
      <c r="R178" s="103"/>
      <c r="S178" s="103"/>
      <c r="T178" s="102"/>
      <c r="U178" s="103"/>
      <c r="V178" s="102"/>
      <c r="W178" s="102"/>
      <c r="X178" s="103"/>
      <c r="Y178" s="102"/>
      <c r="Z178" s="103"/>
      <c r="AA178" s="103"/>
      <c r="AB178" s="103"/>
      <c r="AC178" s="102"/>
      <c r="AD178" s="102"/>
      <c r="AE178" s="102"/>
      <c r="AF178" s="102"/>
      <c r="AG178" s="103"/>
      <c r="AH178" s="103"/>
      <c r="AI178" s="103"/>
      <c r="AJ178" s="103"/>
      <c r="AK178" s="103"/>
      <c r="AL178" s="103"/>
      <c r="AM178" s="103"/>
      <c r="AN178" s="102"/>
    </row>
    <row r="179" spans="2:40" s="100" customFormat="1">
      <c r="B179" s="103"/>
      <c r="C179" s="102"/>
      <c r="D179" s="103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3"/>
      <c r="P179" s="102"/>
      <c r="Q179" s="103"/>
      <c r="R179" s="103"/>
      <c r="S179" s="103"/>
      <c r="T179" s="102"/>
      <c r="U179" s="103"/>
      <c r="V179" s="102"/>
      <c r="W179" s="102"/>
      <c r="X179" s="103"/>
      <c r="Y179" s="102"/>
      <c r="Z179" s="103"/>
      <c r="AA179" s="103"/>
      <c r="AB179" s="103"/>
      <c r="AC179" s="102"/>
      <c r="AD179" s="102"/>
      <c r="AE179" s="102"/>
      <c r="AF179" s="102"/>
      <c r="AG179" s="103"/>
      <c r="AH179" s="103"/>
      <c r="AI179" s="103"/>
      <c r="AJ179" s="103"/>
      <c r="AK179" s="103"/>
      <c r="AL179" s="103"/>
      <c r="AM179" s="103"/>
      <c r="AN179" s="102"/>
    </row>
    <row r="180" spans="2:40" s="100" customFormat="1">
      <c r="B180" s="103"/>
      <c r="C180" s="102"/>
      <c r="D180" s="103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3"/>
      <c r="P180" s="102"/>
      <c r="Q180" s="103"/>
      <c r="R180" s="103"/>
      <c r="S180" s="103"/>
      <c r="T180" s="102"/>
      <c r="U180" s="103"/>
      <c r="V180" s="102"/>
      <c r="W180" s="102"/>
      <c r="X180" s="103"/>
      <c r="Y180" s="102"/>
      <c r="Z180" s="103"/>
      <c r="AA180" s="103"/>
      <c r="AB180" s="103"/>
      <c r="AC180" s="102"/>
      <c r="AD180" s="102"/>
      <c r="AE180" s="102"/>
      <c r="AF180" s="102"/>
      <c r="AG180" s="103"/>
      <c r="AH180" s="103"/>
      <c r="AI180" s="103"/>
      <c r="AJ180" s="103"/>
      <c r="AK180" s="103"/>
      <c r="AL180" s="103"/>
      <c r="AM180" s="103"/>
      <c r="AN180" s="102"/>
    </row>
    <row r="181" spans="2:40" s="100" customFormat="1">
      <c r="B181" s="103"/>
      <c r="C181" s="102"/>
      <c r="D181" s="103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3"/>
      <c r="P181" s="102"/>
      <c r="Q181" s="103"/>
      <c r="R181" s="103"/>
      <c r="S181" s="103"/>
      <c r="T181" s="102"/>
      <c r="U181" s="103"/>
      <c r="V181" s="102"/>
      <c r="W181" s="102"/>
      <c r="X181" s="103"/>
      <c r="Y181" s="102"/>
      <c r="Z181" s="103"/>
      <c r="AA181" s="103"/>
      <c r="AB181" s="103"/>
      <c r="AC181" s="102"/>
      <c r="AD181" s="102"/>
      <c r="AE181" s="102"/>
      <c r="AF181" s="102"/>
      <c r="AG181" s="103"/>
      <c r="AH181" s="103"/>
      <c r="AI181" s="103"/>
      <c r="AJ181" s="103"/>
      <c r="AK181" s="103"/>
      <c r="AL181" s="103"/>
      <c r="AM181" s="103"/>
      <c r="AN181" s="102"/>
    </row>
    <row r="182" spans="2:40" s="100" customFormat="1">
      <c r="B182" s="103"/>
      <c r="C182" s="102"/>
      <c r="D182" s="103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3"/>
      <c r="P182" s="102"/>
      <c r="Q182" s="103"/>
      <c r="R182" s="103"/>
      <c r="S182" s="103"/>
      <c r="T182" s="102"/>
      <c r="U182" s="103"/>
      <c r="V182" s="102"/>
      <c r="W182" s="102"/>
      <c r="X182" s="103"/>
      <c r="Y182" s="102"/>
      <c r="Z182" s="103"/>
      <c r="AA182" s="103"/>
      <c r="AB182" s="103"/>
      <c r="AC182" s="102"/>
      <c r="AD182" s="102"/>
      <c r="AE182" s="102"/>
      <c r="AF182" s="102"/>
      <c r="AG182" s="103"/>
      <c r="AH182" s="103"/>
      <c r="AI182" s="103"/>
      <c r="AJ182" s="103"/>
      <c r="AK182" s="103"/>
      <c r="AL182" s="103"/>
      <c r="AM182" s="103"/>
      <c r="AN182" s="102"/>
    </row>
    <row r="183" spans="2:40" s="100" customFormat="1">
      <c r="B183" s="103"/>
      <c r="C183" s="102"/>
      <c r="D183" s="103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3"/>
      <c r="P183" s="102"/>
      <c r="Q183" s="103"/>
      <c r="R183" s="103"/>
      <c r="S183" s="103"/>
      <c r="T183" s="102"/>
      <c r="U183" s="103"/>
      <c r="V183" s="102"/>
      <c r="W183" s="102"/>
      <c r="X183" s="103"/>
      <c r="Y183" s="102"/>
      <c r="Z183" s="103"/>
      <c r="AA183" s="103"/>
      <c r="AB183" s="103"/>
      <c r="AC183" s="102"/>
      <c r="AD183" s="102"/>
      <c r="AE183" s="102"/>
      <c r="AF183" s="102"/>
      <c r="AG183" s="103"/>
      <c r="AH183" s="103"/>
      <c r="AI183" s="103"/>
      <c r="AJ183" s="103"/>
      <c r="AK183" s="103"/>
      <c r="AL183" s="103"/>
      <c r="AM183" s="103"/>
      <c r="AN183" s="102"/>
    </row>
    <row r="184" spans="2:40" s="100" customFormat="1">
      <c r="B184" s="103"/>
      <c r="C184" s="102"/>
      <c r="D184" s="103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3"/>
      <c r="P184" s="102"/>
      <c r="Q184" s="103"/>
      <c r="R184" s="103"/>
      <c r="S184" s="103"/>
      <c r="T184" s="102"/>
      <c r="U184" s="103"/>
      <c r="V184" s="102"/>
      <c r="W184" s="102"/>
      <c r="X184" s="103"/>
      <c r="Y184" s="102"/>
      <c r="Z184" s="103"/>
      <c r="AA184" s="103"/>
      <c r="AB184" s="103"/>
      <c r="AC184" s="102"/>
      <c r="AD184" s="102"/>
      <c r="AE184" s="102"/>
      <c r="AF184" s="102"/>
      <c r="AG184" s="103"/>
      <c r="AH184" s="103"/>
      <c r="AI184" s="103"/>
      <c r="AJ184" s="103"/>
      <c r="AK184" s="103"/>
      <c r="AL184" s="103"/>
      <c r="AM184" s="103"/>
      <c r="AN184" s="102"/>
    </row>
    <row r="185" spans="2:40" s="100" customFormat="1">
      <c r="B185" s="103"/>
      <c r="C185" s="102"/>
      <c r="D185" s="103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3"/>
      <c r="P185" s="102"/>
      <c r="Q185" s="103"/>
      <c r="R185" s="103"/>
      <c r="S185" s="103"/>
      <c r="T185" s="102"/>
      <c r="U185" s="103"/>
      <c r="V185" s="102"/>
      <c r="W185" s="102"/>
      <c r="X185" s="103"/>
      <c r="Y185" s="102"/>
      <c r="Z185" s="103"/>
      <c r="AA185" s="103"/>
      <c r="AB185" s="103"/>
      <c r="AC185" s="102"/>
      <c r="AD185" s="102"/>
      <c r="AE185" s="102"/>
      <c r="AF185" s="102"/>
      <c r="AG185" s="103"/>
      <c r="AH185" s="103"/>
      <c r="AI185" s="103"/>
      <c r="AJ185" s="103"/>
      <c r="AK185" s="103"/>
      <c r="AL185" s="103"/>
      <c r="AM185" s="103"/>
      <c r="AN185" s="102"/>
    </row>
    <row r="186" spans="2:40" s="100" customFormat="1">
      <c r="B186" s="103"/>
      <c r="C186" s="102"/>
      <c r="D186" s="103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3"/>
      <c r="P186" s="102"/>
      <c r="Q186" s="103"/>
      <c r="R186" s="103"/>
      <c r="S186" s="103"/>
      <c r="T186" s="102"/>
      <c r="U186" s="103"/>
      <c r="V186" s="102"/>
      <c r="W186" s="102"/>
      <c r="X186" s="103"/>
      <c r="Y186" s="102"/>
      <c r="Z186" s="103"/>
      <c r="AA186" s="103"/>
      <c r="AB186" s="103"/>
      <c r="AC186" s="102"/>
      <c r="AD186" s="102"/>
      <c r="AE186" s="102"/>
      <c r="AF186" s="102"/>
      <c r="AG186" s="103"/>
      <c r="AH186" s="103"/>
      <c r="AI186" s="103"/>
      <c r="AJ186" s="103"/>
      <c r="AK186" s="103"/>
      <c r="AL186" s="103"/>
      <c r="AM186" s="103"/>
      <c r="AN186" s="102"/>
    </row>
    <row r="187" spans="2:40" s="100" customFormat="1">
      <c r="B187" s="103"/>
      <c r="C187" s="102"/>
      <c r="D187" s="103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3"/>
      <c r="P187" s="102"/>
      <c r="Q187" s="103"/>
      <c r="R187" s="103"/>
      <c r="S187" s="103"/>
      <c r="T187" s="102"/>
      <c r="U187" s="103"/>
      <c r="V187" s="102"/>
      <c r="W187" s="102"/>
      <c r="X187" s="103"/>
      <c r="Y187" s="102"/>
      <c r="Z187" s="103"/>
      <c r="AA187" s="103"/>
      <c r="AB187" s="103"/>
      <c r="AC187" s="102"/>
      <c r="AD187" s="102"/>
      <c r="AE187" s="102"/>
      <c r="AF187" s="102"/>
      <c r="AG187" s="103"/>
      <c r="AH187" s="103"/>
      <c r="AI187" s="103"/>
      <c r="AJ187" s="103"/>
      <c r="AK187" s="103"/>
      <c r="AL187" s="103"/>
      <c r="AM187" s="103"/>
      <c r="AN187" s="102"/>
    </row>
    <row r="188" spans="2:40" s="100" customFormat="1">
      <c r="B188" s="103"/>
      <c r="C188" s="102"/>
      <c r="D188" s="103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3"/>
      <c r="P188" s="102"/>
      <c r="Q188" s="103"/>
      <c r="R188" s="103"/>
      <c r="S188" s="103"/>
      <c r="T188" s="102"/>
      <c r="U188" s="103"/>
      <c r="V188" s="102"/>
      <c r="W188" s="102"/>
      <c r="X188" s="103"/>
      <c r="Y188" s="102"/>
      <c r="Z188" s="103"/>
      <c r="AA188" s="103"/>
      <c r="AB188" s="103"/>
      <c r="AC188" s="102"/>
      <c r="AD188" s="102"/>
      <c r="AE188" s="102"/>
      <c r="AF188" s="102"/>
      <c r="AG188" s="103"/>
      <c r="AH188" s="103"/>
      <c r="AI188" s="103"/>
      <c r="AJ188" s="103"/>
      <c r="AK188" s="103"/>
      <c r="AL188" s="103"/>
      <c r="AM188" s="103"/>
      <c r="AN188" s="102"/>
    </row>
    <row r="189" spans="2:40" s="100" customFormat="1">
      <c r="B189" s="103"/>
      <c r="C189" s="102"/>
      <c r="D189" s="103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3"/>
      <c r="P189" s="102"/>
      <c r="Q189" s="103"/>
      <c r="R189" s="103"/>
      <c r="S189" s="103"/>
      <c r="T189" s="102"/>
      <c r="U189" s="103"/>
      <c r="V189" s="102"/>
      <c r="W189" s="102"/>
      <c r="X189" s="103"/>
      <c r="Y189" s="102"/>
      <c r="Z189" s="103"/>
      <c r="AA189" s="103"/>
      <c r="AB189" s="103"/>
      <c r="AC189" s="102"/>
      <c r="AD189" s="102"/>
      <c r="AE189" s="102"/>
      <c r="AF189" s="102"/>
      <c r="AG189" s="103"/>
      <c r="AH189" s="103"/>
      <c r="AI189" s="103"/>
      <c r="AJ189" s="103"/>
      <c r="AK189" s="103"/>
      <c r="AL189" s="103"/>
      <c r="AM189" s="103"/>
      <c r="AN189" s="102"/>
    </row>
    <row r="190" spans="2:40" s="100" customFormat="1">
      <c r="B190" s="103"/>
      <c r="C190" s="102"/>
      <c r="D190" s="103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3"/>
      <c r="P190" s="102"/>
      <c r="Q190" s="103"/>
      <c r="R190" s="103"/>
      <c r="S190" s="103"/>
      <c r="T190" s="102"/>
      <c r="U190" s="103"/>
      <c r="V190" s="102"/>
      <c r="W190" s="102"/>
      <c r="X190" s="103"/>
      <c r="Y190" s="102"/>
      <c r="Z190" s="103"/>
      <c r="AA190" s="103"/>
      <c r="AB190" s="103"/>
      <c r="AC190" s="102"/>
      <c r="AD190" s="102"/>
      <c r="AE190" s="102"/>
      <c r="AF190" s="102"/>
      <c r="AG190" s="103"/>
      <c r="AH190" s="103"/>
      <c r="AI190" s="103"/>
      <c r="AJ190" s="103"/>
      <c r="AK190" s="103"/>
      <c r="AL190" s="103"/>
      <c r="AM190" s="103"/>
      <c r="AN190" s="102"/>
    </row>
    <row r="191" spans="2:40" s="100" customFormat="1">
      <c r="B191" s="103"/>
      <c r="C191" s="102"/>
      <c r="D191" s="103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3"/>
      <c r="P191" s="102"/>
      <c r="Q191" s="103"/>
      <c r="R191" s="103"/>
      <c r="S191" s="103"/>
      <c r="T191" s="102"/>
      <c r="U191" s="103"/>
      <c r="V191" s="102"/>
      <c r="W191" s="102"/>
      <c r="X191" s="103"/>
      <c r="Y191" s="102"/>
      <c r="Z191" s="103"/>
      <c r="AA191" s="103"/>
      <c r="AB191" s="103"/>
      <c r="AC191" s="102"/>
      <c r="AD191" s="102"/>
      <c r="AE191" s="102"/>
      <c r="AF191" s="102"/>
      <c r="AG191" s="103"/>
      <c r="AH191" s="103"/>
      <c r="AI191" s="103"/>
      <c r="AJ191" s="103"/>
      <c r="AK191" s="103"/>
      <c r="AL191" s="103"/>
      <c r="AM191" s="103"/>
      <c r="AN191" s="102"/>
    </row>
    <row r="192" spans="2:40" s="100" customFormat="1">
      <c r="B192" s="103"/>
      <c r="C192" s="102"/>
      <c r="D192" s="103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3"/>
      <c r="P192" s="102"/>
      <c r="Q192" s="103"/>
      <c r="R192" s="103"/>
      <c r="S192" s="103"/>
      <c r="T192" s="102"/>
      <c r="U192" s="103"/>
      <c r="V192" s="102"/>
      <c r="W192" s="102"/>
      <c r="X192" s="103"/>
      <c r="Y192" s="102"/>
      <c r="Z192" s="103"/>
      <c r="AA192" s="103"/>
      <c r="AB192" s="103"/>
      <c r="AC192" s="102"/>
      <c r="AD192" s="102"/>
      <c r="AE192" s="102"/>
      <c r="AF192" s="102"/>
      <c r="AG192" s="103"/>
      <c r="AH192" s="103"/>
      <c r="AI192" s="103"/>
      <c r="AJ192" s="103"/>
      <c r="AK192" s="103"/>
      <c r="AL192" s="103"/>
      <c r="AM192" s="103"/>
      <c r="AN192" s="102"/>
    </row>
    <row r="193" spans="2:40" s="100" customFormat="1">
      <c r="B193" s="103"/>
      <c r="C193" s="102"/>
      <c r="D193" s="103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3"/>
      <c r="P193" s="102"/>
      <c r="Q193" s="103"/>
      <c r="R193" s="103"/>
      <c r="S193" s="103"/>
      <c r="T193" s="102"/>
      <c r="U193" s="103"/>
      <c r="V193" s="102"/>
      <c r="W193" s="102"/>
      <c r="X193" s="103"/>
      <c r="Y193" s="102"/>
      <c r="Z193" s="103"/>
      <c r="AA193" s="103"/>
      <c r="AB193" s="103"/>
      <c r="AC193" s="102"/>
      <c r="AD193" s="102"/>
      <c r="AE193" s="102"/>
      <c r="AF193" s="102"/>
      <c r="AG193" s="103"/>
      <c r="AH193" s="103"/>
      <c r="AI193" s="103"/>
      <c r="AJ193" s="103"/>
      <c r="AK193" s="103"/>
      <c r="AL193" s="103"/>
      <c r="AM193" s="103"/>
      <c r="AN193" s="102"/>
    </row>
    <row r="194" spans="2:40" s="100" customFormat="1">
      <c r="B194" s="103"/>
      <c r="C194" s="102"/>
      <c r="D194" s="103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3"/>
      <c r="P194" s="102"/>
      <c r="Q194" s="103"/>
      <c r="R194" s="103"/>
      <c r="S194" s="103"/>
      <c r="T194" s="102"/>
      <c r="U194" s="103"/>
      <c r="V194" s="102"/>
      <c r="W194" s="102"/>
      <c r="X194" s="103"/>
      <c r="Y194" s="102"/>
      <c r="Z194" s="103"/>
      <c r="AA194" s="103"/>
      <c r="AB194" s="103"/>
      <c r="AC194" s="102"/>
      <c r="AD194" s="102"/>
      <c r="AE194" s="102"/>
      <c r="AF194" s="102"/>
      <c r="AG194" s="103"/>
      <c r="AH194" s="103"/>
      <c r="AI194" s="103"/>
      <c r="AJ194" s="103"/>
      <c r="AK194" s="103"/>
      <c r="AL194" s="103"/>
      <c r="AM194" s="103"/>
      <c r="AN194" s="102"/>
    </row>
    <row r="195" spans="2:40" s="100" customFormat="1">
      <c r="B195" s="103"/>
      <c r="C195" s="102"/>
      <c r="D195" s="103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3"/>
      <c r="P195" s="102"/>
      <c r="Q195" s="103"/>
      <c r="R195" s="103"/>
      <c r="S195" s="103"/>
      <c r="T195" s="102"/>
      <c r="U195" s="103"/>
      <c r="V195" s="102"/>
      <c r="W195" s="102"/>
      <c r="X195" s="103"/>
      <c r="Y195" s="102"/>
      <c r="Z195" s="103"/>
      <c r="AA195" s="103"/>
      <c r="AB195" s="103"/>
      <c r="AC195" s="102"/>
      <c r="AD195" s="102"/>
      <c r="AE195" s="102"/>
      <c r="AF195" s="102"/>
      <c r="AG195" s="103"/>
      <c r="AH195" s="103"/>
      <c r="AI195" s="103"/>
      <c r="AJ195" s="103"/>
      <c r="AK195" s="103"/>
      <c r="AL195" s="103"/>
      <c r="AM195" s="103"/>
      <c r="AN195" s="102"/>
    </row>
    <row r="196" spans="2:40" s="100" customFormat="1">
      <c r="B196" s="103"/>
      <c r="C196" s="102"/>
      <c r="D196" s="103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3"/>
      <c r="P196" s="102"/>
      <c r="Q196" s="103"/>
      <c r="R196" s="103"/>
      <c r="S196" s="103"/>
      <c r="T196" s="102"/>
      <c r="U196" s="103"/>
      <c r="V196" s="102"/>
      <c r="W196" s="102"/>
      <c r="X196" s="103"/>
      <c r="Y196" s="102"/>
      <c r="Z196" s="103"/>
      <c r="AA196" s="103"/>
      <c r="AB196" s="103"/>
      <c r="AC196" s="102"/>
      <c r="AD196" s="102"/>
      <c r="AE196" s="102"/>
      <c r="AF196" s="102"/>
      <c r="AG196" s="103"/>
      <c r="AH196" s="103"/>
      <c r="AI196" s="103"/>
      <c r="AJ196" s="103"/>
      <c r="AK196" s="103"/>
      <c r="AL196" s="103"/>
      <c r="AM196" s="103"/>
      <c r="AN196" s="102"/>
    </row>
    <row r="197" spans="2:40" s="100" customFormat="1">
      <c r="B197" s="103"/>
      <c r="C197" s="102"/>
      <c r="D197" s="103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3"/>
      <c r="P197" s="102"/>
      <c r="Q197" s="103"/>
      <c r="R197" s="103"/>
      <c r="S197" s="103"/>
      <c r="T197" s="102"/>
      <c r="U197" s="103"/>
      <c r="V197" s="102"/>
      <c r="W197" s="102"/>
      <c r="X197" s="103"/>
      <c r="Y197" s="102"/>
      <c r="Z197" s="103"/>
      <c r="AA197" s="103"/>
      <c r="AB197" s="103"/>
      <c r="AC197" s="102"/>
      <c r="AD197" s="102"/>
      <c r="AE197" s="102"/>
      <c r="AF197" s="102"/>
      <c r="AG197" s="103"/>
      <c r="AH197" s="103"/>
      <c r="AI197" s="103"/>
      <c r="AJ197" s="103"/>
      <c r="AK197" s="103"/>
      <c r="AL197" s="103"/>
      <c r="AM197" s="103"/>
      <c r="AN197" s="102"/>
    </row>
    <row r="198" spans="2:40" s="100" customFormat="1">
      <c r="B198" s="103"/>
      <c r="C198" s="102"/>
      <c r="D198" s="103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3"/>
      <c r="P198" s="102"/>
      <c r="Q198" s="103"/>
      <c r="R198" s="103"/>
      <c r="S198" s="103"/>
      <c r="T198" s="102"/>
      <c r="U198" s="103"/>
      <c r="V198" s="102"/>
      <c r="W198" s="102"/>
      <c r="X198" s="103"/>
      <c r="Y198" s="102"/>
      <c r="Z198" s="103"/>
      <c r="AA198" s="103"/>
      <c r="AB198" s="103"/>
      <c r="AC198" s="102"/>
      <c r="AD198" s="102"/>
      <c r="AE198" s="102"/>
      <c r="AF198" s="102"/>
      <c r="AG198" s="103"/>
      <c r="AH198" s="103"/>
      <c r="AI198" s="103"/>
      <c r="AJ198" s="103"/>
      <c r="AK198" s="103"/>
      <c r="AL198" s="103"/>
      <c r="AM198" s="103"/>
      <c r="AN198" s="102"/>
    </row>
    <row r="199" spans="2:40" s="100" customFormat="1">
      <c r="B199" s="103"/>
      <c r="C199" s="102"/>
      <c r="D199" s="103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3"/>
      <c r="P199" s="102"/>
      <c r="Q199" s="103"/>
      <c r="R199" s="103"/>
      <c r="S199" s="103"/>
      <c r="T199" s="102"/>
      <c r="U199" s="103"/>
      <c r="V199" s="102"/>
      <c r="W199" s="102"/>
      <c r="X199" s="103"/>
      <c r="Y199" s="102"/>
      <c r="Z199" s="103"/>
      <c r="AA199" s="103"/>
      <c r="AB199" s="103"/>
      <c r="AC199" s="102"/>
      <c r="AD199" s="102"/>
      <c r="AE199" s="102"/>
      <c r="AF199" s="102"/>
      <c r="AG199" s="103"/>
      <c r="AH199" s="103"/>
      <c r="AI199" s="103"/>
      <c r="AJ199" s="103"/>
      <c r="AK199" s="103"/>
      <c r="AL199" s="103"/>
      <c r="AM199" s="103"/>
      <c r="AN199" s="102"/>
    </row>
    <row r="200" spans="2:40" s="100" customFormat="1">
      <c r="B200" s="103"/>
      <c r="C200" s="102"/>
      <c r="D200" s="103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3"/>
      <c r="P200" s="102"/>
      <c r="Q200" s="103"/>
      <c r="R200" s="103"/>
      <c r="S200" s="103"/>
      <c r="T200" s="102"/>
      <c r="U200" s="103"/>
      <c r="V200" s="102"/>
      <c r="W200" s="102"/>
      <c r="X200" s="103"/>
      <c r="Y200" s="102"/>
      <c r="Z200" s="103"/>
      <c r="AA200" s="103"/>
      <c r="AB200" s="103"/>
      <c r="AC200" s="102"/>
      <c r="AD200" s="102"/>
      <c r="AE200" s="102"/>
      <c r="AF200" s="102"/>
      <c r="AG200" s="103"/>
      <c r="AH200" s="103"/>
      <c r="AI200" s="103"/>
      <c r="AJ200" s="103"/>
      <c r="AK200" s="103"/>
      <c r="AL200" s="103"/>
      <c r="AM200" s="103"/>
      <c r="AN200" s="102"/>
    </row>
    <row r="201" spans="2:40" s="100" customFormat="1">
      <c r="B201" s="103"/>
      <c r="C201" s="102"/>
      <c r="D201" s="103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3"/>
      <c r="P201" s="102"/>
      <c r="Q201" s="103"/>
      <c r="R201" s="103"/>
      <c r="S201" s="103"/>
      <c r="T201" s="102"/>
      <c r="U201" s="103"/>
      <c r="V201" s="102"/>
      <c r="W201" s="102"/>
      <c r="X201" s="103"/>
      <c r="Y201" s="102"/>
      <c r="Z201" s="103"/>
      <c r="AA201" s="103"/>
      <c r="AB201" s="103"/>
      <c r="AC201" s="102"/>
      <c r="AD201" s="102"/>
      <c r="AE201" s="102"/>
      <c r="AF201" s="102"/>
      <c r="AG201" s="103"/>
      <c r="AH201" s="103"/>
      <c r="AI201" s="103"/>
      <c r="AJ201" s="103"/>
      <c r="AK201" s="103"/>
      <c r="AL201" s="103"/>
      <c r="AM201" s="103"/>
      <c r="AN201" s="102"/>
    </row>
    <row r="202" spans="2:40" s="100" customFormat="1">
      <c r="B202" s="103"/>
      <c r="C202" s="102"/>
      <c r="D202" s="103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3"/>
      <c r="P202" s="102"/>
      <c r="Q202" s="103"/>
      <c r="R202" s="103"/>
      <c r="S202" s="103"/>
      <c r="T202" s="102"/>
      <c r="U202" s="103"/>
      <c r="V202" s="102"/>
      <c r="W202" s="102"/>
      <c r="X202" s="103"/>
      <c r="Y202" s="102"/>
      <c r="Z202" s="103"/>
      <c r="AA202" s="103"/>
      <c r="AB202" s="103"/>
      <c r="AC202" s="102"/>
      <c r="AD202" s="102"/>
      <c r="AE202" s="102"/>
      <c r="AF202" s="102"/>
      <c r="AG202" s="103"/>
      <c r="AH202" s="103"/>
      <c r="AI202" s="103"/>
      <c r="AJ202" s="103"/>
      <c r="AK202" s="103"/>
      <c r="AL202" s="103"/>
      <c r="AM202" s="103"/>
      <c r="AN202" s="102"/>
    </row>
    <row r="203" spans="2:40" s="100" customFormat="1">
      <c r="B203" s="103"/>
      <c r="C203" s="102"/>
      <c r="D203" s="103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3"/>
      <c r="P203" s="102"/>
      <c r="Q203" s="103"/>
      <c r="R203" s="103"/>
      <c r="S203" s="103"/>
      <c r="T203" s="102"/>
      <c r="U203" s="103"/>
      <c r="V203" s="102"/>
      <c r="W203" s="102"/>
      <c r="X203" s="103"/>
      <c r="Y203" s="102"/>
      <c r="Z203" s="103"/>
      <c r="AA203" s="103"/>
      <c r="AB203" s="103"/>
      <c r="AC203" s="102"/>
      <c r="AD203" s="102"/>
      <c r="AE203" s="102"/>
      <c r="AF203" s="102"/>
      <c r="AG203" s="103"/>
      <c r="AH203" s="103"/>
      <c r="AI203" s="103"/>
      <c r="AJ203" s="103"/>
      <c r="AK203" s="103"/>
      <c r="AL203" s="103"/>
      <c r="AM203" s="103"/>
      <c r="AN203" s="102"/>
    </row>
    <row r="204" spans="2:40" s="100" customFormat="1">
      <c r="B204" s="103"/>
      <c r="C204" s="102"/>
      <c r="D204" s="103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3"/>
      <c r="P204" s="102"/>
      <c r="Q204" s="103"/>
      <c r="R204" s="103"/>
      <c r="S204" s="103"/>
      <c r="T204" s="102"/>
      <c r="U204" s="103"/>
      <c r="V204" s="102"/>
      <c r="W204" s="102"/>
      <c r="X204" s="103"/>
      <c r="Y204" s="102"/>
      <c r="Z204" s="103"/>
      <c r="AA204" s="103"/>
      <c r="AB204" s="103"/>
      <c r="AC204" s="102"/>
      <c r="AD204" s="102"/>
      <c r="AE204" s="102"/>
      <c r="AF204" s="102"/>
      <c r="AG204" s="103"/>
      <c r="AH204" s="103"/>
      <c r="AI204" s="103"/>
      <c r="AJ204" s="103"/>
      <c r="AK204" s="103"/>
      <c r="AL204" s="103"/>
      <c r="AM204" s="103"/>
      <c r="AN204" s="102"/>
    </row>
    <row r="205" spans="2:40" s="100" customFormat="1">
      <c r="B205" s="103"/>
      <c r="C205" s="102"/>
      <c r="D205" s="103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3"/>
      <c r="P205" s="102"/>
      <c r="Q205" s="103"/>
      <c r="R205" s="103"/>
      <c r="S205" s="103"/>
      <c r="T205" s="102"/>
      <c r="U205" s="103"/>
      <c r="V205" s="102"/>
      <c r="W205" s="102"/>
      <c r="X205" s="103"/>
      <c r="Y205" s="102"/>
      <c r="Z205" s="103"/>
      <c r="AA205" s="103"/>
      <c r="AB205" s="103"/>
      <c r="AC205" s="102"/>
      <c r="AD205" s="102"/>
      <c r="AE205" s="102"/>
      <c r="AF205" s="102"/>
      <c r="AG205" s="103"/>
      <c r="AH205" s="103"/>
      <c r="AI205" s="103"/>
      <c r="AJ205" s="103"/>
      <c r="AK205" s="103"/>
      <c r="AL205" s="103"/>
      <c r="AM205" s="103"/>
      <c r="AN205" s="102"/>
    </row>
    <row r="206" spans="2:40" s="100" customFormat="1">
      <c r="B206" s="103"/>
      <c r="C206" s="102"/>
      <c r="D206" s="103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3"/>
      <c r="P206" s="102"/>
      <c r="Q206" s="103"/>
      <c r="R206" s="103"/>
      <c r="S206" s="103"/>
      <c r="T206" s="102"/>
      <c r="U206" s="103"/>
      <c r="V206" s="102"/>
      <c r="W206" s="102"/>
      <c r="X206" s="103"/>
      <c r="Y206" s="102"/>
      <c r="Z206" s="103"/>
      <c r="AA206" s="103"/>
      <c r="AB206" s="103"/>
      <c r="AC206" s="102"/>
      <c r="AD206" s="102"/>
      <c r="AE206" s="102"/>
      <c r="AF206" s="102"/>
      <c r="AG206" s="103"/>
      <c r="AH206" s="103"/>
      <c r="AI206" s="103"/>
      <c r="AJ206" s="103"/>
      <c r="AK206" s="103"/>
      <c r="AL206" s="103"/>
      <c r="AM206" s="103"/>
      <c r="AN206" s="102"/>
    </row>
    <row r="207" spans="2:40" s="100" customFormat="1">
      <c r="B207" s="103"/>
      <c r="C207" s="102"/>
      <c r="D207" s="103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3"/>
      <c r="P207" s="102"/>
      <c r="Q207" s="103"/>
      <c r="R207" s="103"/>
      <c r="S207" s="103"/>
      <c r="T207" s="102"/>
      <c r="U207" s="103"/>
      <c r="V207" s="102"/>
      <c r="W207" s="102"/>
      <c r="X207" s="103"/>
      <c r="Y207" s="102"/>
      <c r="Z207" s="103"/>
      <c r="AA207" s="103"/>
      <c r="AB207" s="103"/>
      <c r="AC207" s="102"/>
      <c r="AD207" s="102"/>
      <c r="AE207" s="102"/>
      <c r="AF207" s="102"/>
      <c r="AG207" s="103"/>
      <c r="AH207" s="103"/>
      <c r="AI207" s="103"/>
      <c r="AJ207" s="103"/>
      <c r="AK207" s="103"/>
      <c r="AL207" s="103"/>
      <c r="AM207" s="103"/>
      <c r="AN207" s="102"/>
    </row>
    <row r="208" spans="2:40" s="100" customFormat="1">
      <c r="B208" s="103"/>
      <c r="C208" s="102"/>
      <c r="D208" s="103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3"/>
      <c r="P208" s="102"/>
      <c r="Q208" s="103"/>
      <c r="R208" s="103"/>
      <c r="S208" s="103"/>
      <c r="T208" s="102"/>
      <c r="U208" s="103"/>
      <c r="V208" s="102"/>
      <c r="W208" s="102"/>
      <c r="X208" s="103"/>
      <c r="Y208" s="102"/>
      <c r="Z208" s="103"/>
      <c r="AA208" s="103"/>
      <c r="AB208" s="103"/>
      <c r="AC208" s="102"/>
      <c r="AD208" s="102"/>
      <c r="AE208" s="102"/>
      <c r="AF208" s="102"/>
      <c r="AG208" s="103"/>
      <c r="AH208" s="103"/>
      <c r="AI208" s="103"/>
      <c r="AJ208" s="103"/>
      <c r="AK208" s="103"/>
      <c r="AL208" s="103"/>
      <c r="AM208" s="103"/>
      <c r="AN208" s="102"/>
    </row>
    <row r="209" spans="2:40" s="100" customFormat="1">
      <c r="B209" s="103"/>
      <c r="C209" s="102"/>
      <c r="D209" s="103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3"/>
      <c r="P209" s="102"/>
      <c r="Q209" s="103"/>
      <c r="R209" s="103"/>
      <c r="S209" s="103"/>
      <c r="T209" s="102"/>
      <c r="U209" s="103"/>
      <c r="V209" s="102"/>
      <c r="W209" s="102"/>
      <c r="X209" s="103"/>
      <c r="Y209" s="102"/>
      <c r="Z209" s="103"/>
      <c r="AA209" s="103"/>
      <c r="AB209" s="103"/>
      <c r="AC209" s="102"/>
      <c r="AD209" s="102"/>
      <c r="AE209" s="102"/>
      <c r="AF209" s="102"/>
      <c r="AG209" s="103"/>
      <c r="AH209" s="103"/>
      <c r="AI209" s="103"/>
      <c r="AJ209" s="103"/>
      <c r="AK209" s="103"/>
      <c r="AL209" s="103"/>
      <c r="AM209" s="103"/>
      <c r="AN209" s="102"/>
    </row>
    <row r="210" spans="2:40" s="100" customFormat="1">
      <c r="B210" s="103"/>
      <c r="C210" s="102"/>
      <c r="D210" s="103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3"/>
      <c r="P210" s="102"/>
      <c r="Q210" s="103"/>
      <c r="R210" s="103"/>
      <c r="S210" s="103"/>
      <c r="T210" s="102"/>
      <c r="U210" s="103"/>
      <c r="V210" s="102"/>
      <c r="W210" s="102"/>
      <c r="X210" s="103"/>
      <c r="Y210" s="102"/>
      <c r="Z210" s="103"/>
      <c r="AA210" s="103"/>
      <c r="AB210" s="103"/>
      <c r="AC210" s="102"/>
      <c r="AD210" s="102"/>
      <c r="AE210" s="102"/>
      <c r="AF210" s="102"/>
      <c r="AG210" s="103"/>
      <c r="AH210" s="103"/>
      <c r="AI210" s="103"/>
      <c r="AJ210" s="103"/>
      <c r="AK210" s="103"/>
      <c r="AL210" s="103"/>
      <c r="AM210" s="103"/>
      <c r="AN210" s="102"/>
    </row>
    <row r="211" spans="2:40" s="100" customFormat="1">
      <c r="B211" s="103"/>
      <c r="C211" s="102"/>
      <c r="D211" s="103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3"/>
      <c r="P211" s="102"/>
      <c r="Q211" s="103"/>
      <c r="R211" s="103"/>
      <c r="S211" s="103"/>
      <c r="T211" s="102"/>
      <c r="U211" s="103"/>
      <c r="V211" s="102"/>
      <c r="W211" s="102"/>
      <c r="X211" s="103"/>
      <c r="Y211" s="102"/>
      <c r="Z211" s="103"/>
      <c r="AA211" s="103"/>
      <c r="AB211" s="103"/>
      <c r="AC211" s="102"/>
      <c r="AD211" s="102"/>
      <c r="AE211" s="102"/>
      <c r="AF211" s="102"/>
      <c r="AG211" s="103"/>
      <c r="AH211" s="103"/>
      <c r="AI211" s="103"/>
      <c r="AJ211" s="103"/>
      <c r="AK211" s="103"/>
      <c r="AL211" s="103"/>
      <c r="AM211" s="103"/>
      <c r="AN211" s="102"/>
    </row>
    <row r="212" spans="2:40" s="100" customFormat="1">
      <c r="B212" s="103"/>
      <c r="C212" s="102"/>
      <c r="D212" s="103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3"/>
      <c r="P212" s="102"/>
      <c r="Q212" s="103"/>
      <c r="R212" s="103"/>
      <c r="S212" s="103"/>
      <c r="T212" s="102"/>
      <c r="U212" s="103"/>
      <c r="V212" s="102"/>
      <c r="W212" s="102"/>
      <c r="X212" s="103"/>
      <c r="Y212" s="102"/>
      <c r="Z212" s="103"/>
      <c r="AA212" s="103"/>
      <c r="AB212" s="103"/>
      <c r="AC212" s="102"/>
      <c r="AD212" s="102"/>
      <c r="AE212" s="102"/>
      <c r="AF212" s="102"/>
      <c r="AG212" s="103"/>
      <c r="AH212" s="103"/>
      <c r="AI212" s="103"/>
      <c r="AJ212" s="103"/>
      <c r="AK212" s="103"/>
      <c r="AL212" s="103"/>
      <c r="AM212" s="103"/>
      <c r="AN212" s="102"/>
    </row>
    <row r="213" spans="2:40" s="100" customFormat="1">
      <c r="B213" s="103"/>
      <c r="C213" s="102"/>
      <c r="D213" s="103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3"/>
      <c r="P213" s="102"/>
      <c r="Q213" s="103"/>
      <c r="R213" s="103"/>
      <c r="S213" s="103"/>
      <c r="T213" s="102"/>
      <c r="U213" s="103"/>
      <c r="V213" s="102"/>
      <c r="W213" s="102"/>
      <c r="X213" s="103"/>
      <c r="Y213" s="102"/>
      <c r="Z213" s="103"/>
      <c r="AA213" s="103"/>
      <c r="AB213" s="103"/>
      <c r="AC213" s="102"/>
      <c r="AD213" s="102"/>
      <c r="AE213" s="102"/>
      <c r="AF213" s="102"/>
      <c r="AG213" s="103"/>
      <c r="AH213" s="103"/>
      <c r="AI213" s="103"/>
      <c r="AJ213" s="103"/>
      <c r="AK213" s="103"/>
      <c r="AL213" s="103"/>
      <c r="AM213" s="103"/>
      <c r="AN213" s="102"/>
    </row>
    <row r="214" spans="2:40" s="100" customFormat="1">
      <c r="B214" s="103"/>
      <c r="C214" s="102"/>
      <c r="D214" s="103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3"/>
      <c r="P214" s="102"/>
      <c r="Q214" s="103"/>
      <c r="R214" s="103"/>
      <c r="S214" s="103"/>
      <c r="T214" s="102"/>
      <c r="U214" s="103"/>
      <c r="V214" s="102"/>
      <c r="W214" s="102"/>
      <c r="X214" s="103"/>
      <c r="Y214" s="102"/>
      <c r="Z214" s="103"/>
      <c r="AA214" s="103"/>
      <c r="AB214" s="103"/>
      <c r="AC214" s="102"/>
      <c r="AD214" s="102"/>
      <c r="AE214" s="102"/>
      <c r="AF214" s="102"/>
      <c r="AG214" s="103"/>
      <c r="AH214" s="103"/>
      <c r="AI214" s="103"/>
      <c r="AJ214" s="103"/>
      <c r="AK214" s="103"/>
      <c r="AL214" s="103"/>
      <c r="AM214" s="103"/>
      <c r="AN214" s="102"/>
    </row>
    <row r="215" spans="2:40" s="100" customFormat="1">
      <c r="B215" s="103"/>
      <c r="C215" s="102"/>
      <c r="D215" s="103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3"/>
      <c r="P215" s="102"/>
      <c r="Q215" s="103"/>
      <c r="R215" s="103"/>
      <c r="S215" s="103"/>
      <c r="T215" s="102"/>
      <c r="U215" s="103"/>
      <c r="V215" s="102"/>
      <c r="W215" s="102"/>
      <c r="X215" s="103"/>
      <c r="Y215" s="102"/>
      <c r="Z215" s="103"/>
      <c r="AA215" s="103"/>
      <c r="AB215" s="103"/>
      <c r="AC215" s="102"/>
      <c r="AD215" s="102"/>
      <c r="AE215" s="102"/>
      <c r="AF215" s="102"/>
      <c r="AG215" s="103"/>
      <c r="AH215" s="103"/>
      <c r="AI215" s="103"/>
      <c r="AJ215" s="103"/>
      <c r="AK215" s="103"/>
      <c r="AL215" s="103"/>
      <c r="AM215" s="103"/>
      <c r="AN215" s="102"/>
    </row>
    <row r="216" spans="2:40" s="100" customFormat="1">
      <c r="B216" s="103"/>
      <c r="C216" s="102"/>
      <c r="D216" s="103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3"/>
      <c r="P216" s="102"/>
      <c r="Q216" s="103"/>
      <c r="R216" s="103"/>
      <c r="S216" s="103"/>
      <c r="T216" s="102"/>
      <c r="U216" s="103"/>
      <c r="V216" s="102"/>
      <c r="W216" s="102"/>
      <c r="X216" s="103"/>
      <c r="Y216" s="102"/>
      <c r="Z216" s="103"/>
      <c r="AA216" s="103"/>
      <c r="AB216" s="103"/>
      <c r="AC216" s="102"/>
      <c r="AD216" s="102"/>
      <c r="AE216" s="102"/>
      <c r="AF216" s="102"/>
      <c r="AG216" s="103"/>
      <c r="AH216" s="103"/>
      <c r="AI216" s="103"/>
      <c r="AJ216" s="103"/>
      <c r="AK216" s="103"/>
      <c r="AL216" s="103"/>
      <c r="AM216" s="103"/>
      <c r="AN216" s="102"/>
    </row>
    <row r="217" spans="2:40" s="100" customFormat="1">
      <c r="B217" s="103"/>
      <c r="C217" s="102"/>
      <c r="D217" s="103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3"/>
      <c r="P217" s="102"/>
      <c r="Q217" s="103"/>
      <c r="R217" s="103"/>
      <c r="S217" s="103"/>
      <c r="T217" s="102"/>
      <c r="U217" s="103"/>
      <c r="V217" s="102"/>
      <c r="W217" s="102"/>
      <c r="X217" s="103"/>
      <c r="Y217" s="102"/>
      <c r="Z217" s="103"/>
      <c r="AA217" s="103"/>
      <c r="AB217" s="103"/>
      <c r="AC217" s="102"/>
      <c r="AD217" s="102"/>
      <c r="AE217" s="102"/>
      <c r="AF217" s="102"/>
      <c r="AG217" s="103"/>
      <c r="AH217" s="103"/>
      <c r="AI217" s="103"/>
      <c r="AJ217" s="103"/>
      <c r="AK217" s="103"/>
      <c r="AL217" s="103"/>
      <c r="AM217" s="103"/>
      <c r="AN217" s="102"/>
    </row>
    <row r="218" spans="2:40" s="100" customFormat="1">
      <c r="B218" s="103"/>
      <c r="C218" s="102"/>
      <c r="D218" s="103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3"/>
      <c r="P218" s="102"/>
      <c r="Q218" s="103"/>
      <c r="R218" s="103"/>
      <c r="S218" s="103"/>
      <c r="T218" s="102"/>
      <c r="U218" s="103"/>
      <c r="V218" s="102"/>
      <c r="W218" s="102"/>
      <c r="X218" s="103"/>
      <c r="Y218" s="102"/>
      <c r="Z218" s="103"/>
      <c r="AA218" s="103"/>
      <c r="AB218" s="103"/>
      <c r="AC218" s="102"/>
      <c r="AD218" s="102"/>
      <c r="AE218" s="102"/>
      <c r="AF218" s="102"/>
      <c r="AG218" s="103"/>
      <c r="AH218" s="103"/>
      <c r="AI218" s="103"/>
      <c r="AJ218" s="103"/>
      <c r="AK218" s="103"/>
      <c r="AL218" s="103"/>
      <c r="AM218" s="103"/>
      <c r="AN218" s="102"/>
    </row>
    <row r="219" spans="2:40" s="100" customFormat="1">
      <c r="B219" s="103"/>
      <c r="C219" s="102"/>
      <c r="D219" s="103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3"/>
      <c r="P219" s="102"/>
      <c r="Q219" s="103"/>
      <c r="R219" s="103"/>
      <c r="S219" s="103"/>
      <c r="T219" s="102"/>
      <c r="U219" s="103"/>
      <c r="V219" s="102"/>
      <c r="W219" s="102"/>
      <c r="X219" s="103"/>
      <c r="Y219" s="102"/>
      <c r="Z219" s="103"/>
      <c r="AA219" s="103"/>
      <c r="AB219" s="103"/>
      <c r="AC219" s="102"/>
      <c r="AD219" s="102"/>
      <c r="AE219" s="102"/>
      <c r="AF219" s="102"/>
      <c r="AG219" s="103"/>
      <c r="AH219" s="103"/>
      <c r="AI219" s="103"/>
      <c r="AJ219" s="103"/>
      <c r="AK219" s="103"/>
      <c r="AL219" s="103"/>
      <c r="AM219" s="103"/>
      <c r="AN219" s="102"/>
    </row>
    <row r="220" spans="2:40" s="100" customFormat="1">
      <c r="B220" s="103"/>
      <c r="C220" s="102"/>
      <c r="D220" s="103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3"/>
      <c r="P220" s="102"/>
      <c r="Q220" s="103"/>
      <c r="R220" s="103"/>
      <c r="S220" s="103"/>
      <c r="T220" s="102"/>
      <c r="U220" s="103"/>
      <c r="V220" s="102"/>
      <c r="W220" s="102"/>
      <c r="X220" s="103"/>
      <c r="Y220" s="102"/>
      <c r="Z220" s="103"/>
      <c r="AA220" s="103"/>
      <c r="AB220" s="103"/>
      <c r="AC220" s="102"/>
      <c r="AD220" s="102"/>
      <c r="AE220" s="102"/>
      <c r="AF220" s="102"/>
      <c r="AG220" s="103"/>
      <c r="AH220" s="103"/>
      <c r="AI220" s="103"/>
      <c r="AJ220" s="103"/>
      <c r="AK220" s="103"/>
      <c r="AL220" s="103"/>
      <c r="AM220" s="103"/>
      <c r="AN220" s="102"/>
    </row>
    <row r="221" spans="2:40" s="100" customFormat="1">
      <c r="B221" s="103"/>
      <c r="C221" s="102"/>
      <c r="D221" s="103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3"/>
      <c r="P221" s="102"/>
      <c r="Q221" s="103"/>
      <c r="R221" s="103"/>
      <c r="S221" s="103"/>
      <c r="T221" s="102"/>
      <c r="U221" s="103"/>
      <c r="V221" s="102"/>
      <c r="W221" s="102"/>
      <c r="X221" s="103"/>
      <c r="Y221" s="102"/>
      <c r="Z221" s="103"/>
      <c r="AA221" s="103"/>
      <c r="AB221" s="103"/>
      <c r="AC221" s="102"/>
      <c r="AD221" s="102"/>
      <c r="AE221" s="102"/>
      <c r="AF221" s="102"/>
      <c r="AG221" s="103"/>
      <c r="AH221" s="103"/>
      <c r="AI221" s="103"/>
      <c r="AJ221" s="103"/>
      <c r="AK221" s="103"/>
      <c r="AL221" s="103"/>
      <c r="AM221" s="103"/>
      <c r="AN221" s="102"/>
    </row>
    <row r="222" spans="2:40" s="100" customFormat="1">
      <c r="B222" s="103"/>
      <c r="C222" s="102"/>
      <c r="D222" s="103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3"/>
      <c r="P222" s="102"/>
      <c r="Q222" s="103"/>
      <c r="R222" s="103"/>
      <c r="S222" s="103"/>
      <c r="T222" s="102"/>
      <c r="U222" s="103"/>
      <c r="V222" s="102"/>
      <c r="W222" s="102"/>
      <c r="X222" s="103"/>
      <c r="Y222" s="102"/>
      <c r="Z222" s="103"/>
      <c r="AA222" s="103"/>
      <c r="AB222" s="103"/>
      <c r="AC222" s="102"/>
      <c r="AD222" s="102"/>
      <c r="AE222" s="102"/>
      <c r="AF222" s="102"/>
      <c r="AG222" s="103"/>
      <c r="AH222" s="103"/>
      <c r="AI222" s="103"/>
      <c r="AJ222" s="103"/>
      <c r="AK222" s="103"/>
      <c r="AL222" s="103"/>
      <c r="AM222" s="103"/>
      <c r="AN222" s="102"/>
    </row>
    <row r="223" spans="2:40" s="100" customFormat="1">
      <c r="B223" s="103"/>
      <c r="C223" s="102"/>
      <c r="D223" s="103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3"/>
      <c r="P223" s="102"/>
      <c r="Q223" s="103"/>
      <c r="R223" s="103"/>
      <c r="S223" s="103"/>
      <c r="T223" s="102"/>
      <c r="U223" s="103"/>
      <c r="V223" s="102"/>
      <c r="W223" s="102"/>
      <c r="X223" s="103"/>
      <c r="Y223" s="102"/>
      <c r="Z223" s="103"/>
      <c r="AA223" s="103"/>
      <c r="AB223" s="103"/>
      <c r="AC223" s="102"/>
      <c r="AD223" s="102"/>
      <c r="AE223" s="102"/>
      <c r="AF223" s="102"/>
      <c r="AG223" s="103"/>
      <c r="AH223" s="103"/>
      <c r="AI223" s="103"/>
      <c r="AJ223" s="103"/>
      <c r="AK223" s="103"/>
      <c r="AL223" s="103"/>
      <c r="AM223" s="103"/>
      <c r="AN223" s="102"/>
    </row>
    <row r="224" spans="2:40" s="100" customFormat="1">
      <c r="B224" s="103"/>
      <c r="C224" s="102"/>
      <c r="D224" s="103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3"/>
      <c r="P224" s="102"/>
      <c r="Q224" s="103"/>
      <c r="R224" s="103"/>
      <c r="S224" s="103"/>
      <c r="T224" s="102"/>
      <c r="U224" s="103"/>
      <c r="V224" s="102"/>
      <c r="W224" s="102"/>
      <c r="X224" s="103"/>
      <c r="Y224" s="102"/>
      <c r="Z224" s="103"/>
      <c r="AA224" s="103"/>
      <c r="AB224" s="103"/>
      <c r="AC224" s="102"/>
      <c r="AD224" s="102"/>
      <c r="AE224" s="102"/>
      <c r="AF224" s="102"/>
      <c r="AG224" s="103"/>
      <c r="AH224" s="103"/>
      <c r="AI224" s="103"/>
      <c r="AJ224" s="103"/>
      <c r="AK224" s="103"/>
      <c r="AL224" s="103"/>
      <c r="AM224" s="103"/>
      <c r="AN224" s="102"/>
    </row>
    <row r="225" spans="2:40" s="100" customFormat="1">
      <c r="B225" s="103"/>
      <c r="C225" s="102"/>
      <c r="D225" s="103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3"/>
      <c r="P225" s="102"/>
      <c r="Q225" s="103"/>
      <c r="R225" s="103"/>
      <c r="S225" s="103"/>
      <c r="T225" s="102"/>
      <c r="U225" s="103"/>
      <c r="V225" s="102"/>
      <c r="W225" s="102"/>
      <c r="X225" s="103"/>
      <c r="Y225" s="102"/>
      <c r="Z225" s="103"/>
      <c r="AA225" s="103"/>
      <c r="AB225" s="103"/>
      <c r="AC225" s="102"/>
      <c r="AD225" s="102"/>
      <c r="AE225" s="102"/>
      <c r="AF225" s="102"/>
      <c r="AG225" s="103"/>
      <c r="AH225" s="103"/>
      <c r="AI225" s="103"/>
      <c r="AJ225" s="103"/>
      <c r="AK225" s="103"/>
      <c r="AL225" s="103"/>
      <c r="AM225" s="103"/>
      <c r="AN225" s="102"/>
    </row>
    <row r="226" spans="2:40" s="100" customFormat="1">
      <c r="B226" s="103"/>
      <c r="C226" s="102"/>
      <c r="D226" s="103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3"/>
      <c r="P226" s="102"/>
      <c r="Q226" s="103"/>
      <c r="R226" s="103"/>
      <c r="S226" s="103"/>
      <c r="T226" s="102"/>
      <c r="U226" s="103"/>
      <c r="V226" s="102"/>
      <c r="W226" s="102"/>
      <c r="X226" s="103"/>
      <c r="Y226" s="102"/>
      <c r="Z226" s="103"/>
      <c r="AA226" s="103"/>
      <c r="AB226" s="103"/>
      <c r="AC226" s="102"/>
      <c r="AD226" s="102"/>
      <c r="AE226" s="102"/>
      <c r="AF226" s="102"/>
      <c r="AG226" s="103"/>
      <c r="AH226" s="103"/>
      <c r="AI226" s="103"/>
      <c r="AJ226" s="103"/>
      <c r="AK226" s="103"/>
      <c r="AL226" s="103"/>
      <c r="AM226" s="103"/>
      <c r="AN226" s="102"/>
    </row>
    <row r="227" spans="2:40" s="100" customFormat="1">
      <c r="B227" s="103"/>
      <c r="C227" s="102"/>
      <c r="D227" s="103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3"/>
      <c r="P227" s="102"/>
      <c r="Q227" s="103"/>
      <c r="R227" s="103"/>
      <c r="S227" s="103"/>
      <c r="T227" s="102"/>
      <c r="U227" s="103"/>
      <c r="V227" s="102"/>
      <c r="W227" s="102"/>
      <c r="X227" s="103"/>
      <c r="Y227" s="102"/>
      <c r="Z227" s="103"/>
      <c r="AA227" s="103"/>
      <c r="AB227" s="103"/>
      <c r="AC227" s="102"/>
      <c r="AD227" s="102"/>
      <c r="AE227" s="102"/>
      <c r="AF227" s="102"/>
      <c r="AG227" s="103"/>
      <c r="AH227" s="103"/>
      <c r="AI227" s="103"/>
      <c r="AJ227" s="103"/>
      <c r="AK227" s="103"/>
      <c r="AL227" s="103"/>
      <c r="AM227" s="103"/>
      <c r="AN227" s="102"/>
    </row>
    <row r="228" spans="2:40" s="100" customFormat="1">
      <c r="B228" s="103"/>
      <c r="C228" s="102"/>
      <c r="D228" s="103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3"/>
      <c r="P228" s="102"/>
      <c r="Q228" s="103"/>
      <c r="R228" s="103"/>
      <c r="S228" s="103"/>
      <c r="T228" s="102"/>
      <c r="U228" s="103"/>
      <c r="V228" s="102"/>
      <c r="W228" s="102"/>
      <c r="X228" s="103"/>
      <c r="Y228" s="102"/>
      <c r="Z228" s="103"/>
      <c r="AA228" s="103"/>
      <c r="AB228" s="103"/>
      <c r="AC228" s="102"/>
      <c r="AD228" s="102"/>
      <c r="AE228" s="102"/>
      <c r="AF228" s="102"/>
      <c r="AG228" s="103"/>
      <c r="AH228" s="103"/>
      <c r="AI228" s="103"/>
      <c r="AJ228" s="103"/>
      <c r="AK228" s="103"/>
      <c r="AL228" s="103"/>
      <c r="AM228" s="103"/>
      <c r="AN228" s="102"/>
    </row>
    <row r="229" spans="2:40" s="100" customFormat="1">
      <c r="B229" s="103"/>
      <c r="C229" s="102"/>
      <c r="D229" s="103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3"/>
      <c r="P229" s="102"/>
      <c r="Q229" s="103"/>
      <c r="R229" s="103"/>
      <c r="S229" s="103"/>
      <c r="T229" s="102"/>
      <c r="U229" s="103"/>
      <c r="V229" s="102"/>
      <c r="W229" s="102"/>
      <c r="X229" s="103"/>
      <c r="Y229" s="102"/>
      <c r="Z229" s="103"/>
      <c r="AA229" s="103"/>
      <c r="AB229" s="103"/>
      <c r="AC229" s="102"/>
      <c r="AD229" s="102"/>
      <c r="AE229" s="102"/>
      <c r="AF229" s="102"/>
      <c r="AG229" s="103"/>
      <c r="AH229" s="103"/>
      <c r="AI229" s="103"/>
      <c r="AJ229" s="103"/>
      <c r="AK229" s="103"/>
      <c r="AL229" s="103"/>
      <c r="AM229" s="103"/>
      <c r="AN229" s="102"/>
    </row>
    <row r="230" spans="2:40" s="100" customFormat="1">
      <c r="B230" s="103"/>
      <c r="C230" s="102"/>
      <c r="D230" s="103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3"/>
      <c r="P230" s="102"/>
      <c r="Q230" s="103"/>
      <c r="R230" s="103"/>
      <c r="S230" s="103"/>
      <c r="T230" s="102"/>
      <c r="U230" s="103"/>
      <c r="V230" s="102"/>
      <c r="W230" s="102"/>
      <c r="X230" s="103"/>
      <c r="Y230" s="102"/>
      <c r="Z230" s="103"/>
      <c r="AA230" s="103"/>
      <c r="AB230" s="103"/>
      <c r="AC230" s="102"/>
      <c r="AD230" s="102"/>
      <c r="AE230" s="102"/>
      <c r="AF230" s="102"/>
      <c r="AG230" s="103"/>
      <c r="AH230" s="103"/>
      <c r="AI230" s="103"/>
      <c r="AJ230" s="103"/>
      <c r="AK230" s="103"/>
      <c r="AL230" s="103"/>
      <c r="AM230" s="103"/>
      <c r="AN230" s="102"/>
    </row>
    <row r="231" spans="2:40" s="100" customFormat="1">
      <c r="B231" s="103"/>
      <c r="C231" s="102"/>
      <c r="D231" s="103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3"/>
      <c r="P231" s="102"/>
      <c r="Q231" s="103"/>
      <c r="R231" s="103"/>
      <c r="S231" s="103"/>
      <c r="T231" s="102"/>
      <c r="U231" s="103"/>
      <c r="V231" s="102"/>
      <c r="W231" s="102"/>
      <c r="X231" s="103"/>
      <c r="Y231" s="102"/>
      <c r="Z231" s="103"/>
      <c r="AA231" s="103"/>
      <c r="AB231" s="103"/>
      <c r="AC231" s="102"/>
      <c r="AD231" s="102"/>
      <c r="AE231" s="102"/>
      <c r="AF231" s="102"/>
      <c r="AG231" s="103"/>
      <c r="AH231" s="103"/>
      <c r="AI231" s="103"/>
      <c r="AJ231" s="103"/>
      <c r="AK231" s="103"/>
      <c r="AL231" s="103"/>
      <c r="AM231" s="103"/>
      <c r="AN231" s="102"/>
    </row>
    <row r="232" spans="2:40" s="100" customFormat="1">
      <c r="B232" s="103"/>
      <c r="C232" s="102"/>
      <c r="D232" s="103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3"/>
      <c r="P232" s="102"/>
      <c r="Q232" s="103"/>
      <c r="R232" s="103"/>
      <c r="S232" s="103"/>
      <c r="T232" s="102"/>
      <c r="U232" s="103"/>
      <c r="V232" s="102"/>
      <c r="W232" s="102"/>
      <c r="X232" s="103"/>
      <c r="Y232" s="102"/>
      <c r="Z232" s="103"/>
      <c r="AA232" s="103"/>
      <c r="AB232" s="103"/>
      <c r="AC232" s="102"/>
      <c r="AD232" s="102"/>
      <c r="AE232" s="102"/>
      <c r="AF232" s="102"/>
      <c r="AG232" s="103"/>
      <c r="AH232" s="103"/>
      <c r="AI232" s="103"/>
      <c r="AJ232" s="103"/>
      <c r="AK232" s="103"/>
      <c r="AL232" s="103"/>
      <c r="AM232" s="103"/>
      <c r="AN232" s="102"/>
    </row>
    <row r="233" spans="2:40" s="100" customFormat="1">
      <c r="B233" s="103"/>
      <c r="C233" s="102"/>
      <c r="D233" s="103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3"/>
      <c r="P233" s="102"/>
      <c r="Q233" s="103"/>
      <c r="R233" s="103"/>
      <c r="S233" s="103"/>
      <c r="T233" s="102"/>
      <c r="U233" s="103"/>
      <c r="V233" s="102"/>
      <c r="W233" s="102"/>
      <c r="X233" s="103"/>
      <c r="Y233" s="102"/>
      <c r="Z233" s="103"/>
      <c r="AA233" s="103"/>
      <c r="AB233" s="103"/>
      <c r="AC233" s="102"/>
      <c r="AD233" s="102"/>
      <c r="AE233" s="102"/>
      <c r="AF233" s="102"/>
      <c r="AG233" s="103"/>
      <c r="AH233" s="103"/>
      <c r="AI233" s="103"/>
      <c r="AJ233" s="103"/>
      <c r="AK233" s="103"/>
      <c r="AL233" s="103"/>
      <c r="AM233" s="103"/>
      <c r="AN233" s="102"/>
    </row>
    <row r="234" spans="2:40" s="100" customFormat="1">
      <c r="B234" s="103"/>
      <c r="C234" s="102"/>
      <c r="D234" s="103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3"/>
      <c r="P234" s="102"/>
      <c r="Q234" s="103"/>
      <c r="R234" s="103"/>
      <c r="S234" s="103"/>
      <c r="T234" s="102"/>
      <c r="U234" s="103"/>
      <c r="V234" s="102"/>
      <c r="W234" s="102"/>
      <c r="X234" s="103"/>
      <c r="Y234" s="102"/>
      <c r="Z234" s="103"/>
      <c r="AA234" s="103"/>
      <c r="AB234" s="103"/>
      <c r="AC234" s="102"/>
      <c r="AD234" s="102"/>
      <c r="AE234" s="102"/>
      <c r="AF234" s="102"/>
      <c r="AG234" s="103"/>
      <c r="AH234" s="103"/>
      <c r="AI234" s="103"/>
      <c r="AJ234" s="103"/>
      <c r="AK234" s="103"/>
      <c r="AL234" s="103"/>
      <c r="AM234" s="103"/>
      <c r="AN234" s="102"/>
    </row>
    <row r="235" spans="2:40" s="100" customFormat="1">
      <c r="B235" s="103"/>
      <c r="C235" s="102"/>
      <c r="D235" s="103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3"/>
      <c r="P235" s="102"/>
      <c r="Q235" s="103"/>
      <c r="R235" s="103"/>
      <c r="S235" s="103"/>
      <c r="T235" s="102"/>
      <c r="U235" s="103"/>
      <c r="V235" s="102"/>
      <c r="W235" s="102"/>
      <c r="X235" s="103"/>
      <c r="Y235" s="102"/>
      <c r="Z235" s="103"/>
      <c r="AA235" s="103"/>
      <c r="AB235" s="103"/>
      <c r="AC235" s="102"/>
      <c r="AD235" s="102"/>
      <c r="AE235" s="102"/>
      <c r="AF235" s="102"/>
      <c r="AG235" s="103"/>
      <c r="AH235" s="103"/>
      <c r="AI235" s="103"/>
      <c r="AJ235" s="103"/>
      <c r="AK235" s="103"/>
      <c r="AL235" s="103"/>
      <c r="AM235" s="103"/>
      <c r="AN235" s="102"/>
    </row>
    <row r="236" spans="2:40" s="100" customFormat="1">
      <c r="B236" s="103"/>
      <c r="C236" s="102"/>
      <c r="D236" s="103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3"/>
      <c r="P236" s="102"/>
      <c r="Q236" s="103"/>
      <c r="R236" s="103"/>
      <c r="S236" s="103"/>
      <c r="T236" s="102"/>
      <c r="U236" s="103"/>
      <c r="V236" s="102"/>
      <c r="W236" s="102"/>
      <c r="X236" s="103"/>
      <c r="Y236" s="102"/>
      <c r="Z236" s="103"/>
      <c r="AA236" s="103"/>
      <c r="AB236" s="103"/>
      <c r="AC236" s="102"/>
      <c r="AD236" s="102"/>
      <c r="AE236" s="102"/>
      <c r="AF236" s="102"/>
      <c r="AG236" s="103"/>
      <c r="AH236" s="103"/>
      <c r="AI236" s="103"/>
      <c r="AJ236" s="103"/>
      <c r="AK236" s="103"/>
      <c r="AL236" s="103"/>
      <c r="AM236" s="103"/>
      <c r="AN236" s="102"/>
    </row>
    <row r="237" spans="2:40" s="109" customFormat="1">
      <c r="B237" s="86"/>
      <c r="C237" s="83"/>
      <c r="D237" s="86"/>
      <c r="E237" s="105"/>
      <c r="F237" s="105"/>
      <c r="G237" s="102"/>
      <c r="H237" s="102"/>
      <c r="I237" s="102"/>
      <c r="J237" s="102"/>
      <c r="K237" s="102"/>
      <c r="L237" s="106"/>
      <c r="M237" s="105"/>
      <c r="N237" s="105"/>
      <c r="O237" s="86"/>
      <c r="P237" s="83"/>
      <c r="Q237" s="107"/>
      <c r="R237" s="103"/>
      <c r="S237" s="108"/>
      <c r="T237" s="83"/>
      <c r="U237" s="86"/>
      <c r="V237" s="83"/>
      <c r="W237" s="105"/>
      <c r="X237" s="103"/>
      <c r="Y237" s="106"/>
      <c r="Z237" s="86"/>
      <c r="AA237" s="86"/>
      <c r="AB237" s="86"/>
      <c r="AC237" s="105"/>
      <c r="AD237" s="106"/>
      <c r="AE237" s="83"/>
      <c r="AF237" s="83"/>
      <c r="AG237" s="86"/>
      <c r="AH237" s="86"/>
      <c r="AI237" s="86"/>
      <c r="AJ237" s="86"/>
      <c r="AK237" s="86"/>
      <c r="AL237" s="86"/>
      <c r="AM237" s="86"/>
      <c r="AN237" s="83"/>
    </row>
    <row r="238" spans="2:40" s="109" customFormat="1">
      <c r="B238" s="86"/>
      <c r="C238" s="83"/>
      <c r="D238" s="86"/>
      <c r="E238" s="105"/>
      <c r="F238" s="105"/>
      <c r="G238" s="102"/>
      <c r="H238" s="102"/>
      <c r="I238" s="102"/>
      <c r="J238" s="102"/>
      <c r="K238" s="102"/>
      <c r="L238" s="106"/>
      <c r="M238" s="105"/>
      <c r="N238" s="105"/>
      <c r="O238" s="86"/>
      <c r="P238" s="83"/>
      <c r="Q238" s="107"/>
      <c r="R238" s="103"/>
      <c r="S238" s="108"/>
      <c r="T238" s="83"/>
      <c r="U238" s="86"/>
      <c r="V238" s="83"/>
      <c r="W238" s="105"/>
      <c r="X238" s="103"/>
      <c r="Y238" s="106"/>
      <c r="Z238" s="86"/>
      <c r="AA238" s="86"/>
      <c r="AB238" s="86"/>
      <c r="AC238" s="105"/>
      <c r="AD238" s="106"/>
      <c r="AE238" s="83"/>
      <c r="AF238" s="83"/>
      <c r="AG238" s="86"/>
      <c r="AH238" s="86"/>
      <c r="AI238" s="86"/>
      <c r="AJ238" s="86"/>
      <c r="AK238" s="86"/>
      <c r="AL238" s="86"/>
      <c r="AM238" s="86"/>
      <c r="AN238" s="83"/>
    </row>
    <row r="239" spans="2:40" s="109" customFormat="1">
      <c r="B239" s="86"/>
      <c r="C239" s="83"/>
      <c r="D239" s="86"/>
      <c r="E239" s="105"/>
      <c r="F239" s="105"/>
      <c r="G239" s="102"/>
      <c r="H239" s="102"/>
      <c r="I239" s="102"/>
      <c r="J239" s="102"/>
      <c r="K239" s="102"/>
      <c r="L239" s="106"/>
      <c r="M239" s="105"/>
      <c r="N239" s="105"/>
      <c r="O239" s="86"/>
      <c r="P239" s="83"/>
      <c r="Q239" s="107"/>
      <c r="R239" s="103"/>
      <c r="S239" s="108"/>
      <c r="T239" s="83"/>
      <c r="U239" s="86"/>
      <c r="V239" s="83"/>
      <c r="W239" s="105"/>
      <c r="X239" s="103"/>
      <c r="Y239" s="106"/>
      <c r="Z239" s="86"/>
      <c r="AA239" s="86"/>
      <c r="AB239" s="86"/>
      <c r="AC239" s="105"/>
      <c r="AD239" s="106"/>
      <c r="AE239" s="83"/>
      <c r="AF239" s="83"/>
      <c r="AG239" s="86"/>
      <c r="AH239" s="86"/>
      <c r="AI239" s="86"/>
      <c r="AJ239" s="86"/>
      <c r="AK239" s="86"/>
      <c r="AL239" s="86"/>
      <c r="AM239" s="86"/>
      <c r="AN239" s="83"/>
    </row>
    <row r="240" spans="2:40" s="109" customFormat="1">
      <c r="B240" s="86"/>
      <c r="C240" s="83"/>
      <c r="D240" s="86"/>
      <c r="E240" s="105"/>
      <c r="F240" s="105"/>
      <c r="G240" s="102"/>
      <c r="H240" s="102"/>
      <c r="I240" s="102"/>
      <c r="J240" s="102"/>
      <c r="K240" s="102"/>
      <c r="L240" s="106"/>
      <c r="M240" s="105"/>
      <c r="N240" s="105"/>
      <c r="O240" s="86"/>
      <c r="P240" s="83"/>
      <c r="Q240" s="107"/>
      <c r="R240" s="103"/>
      <c r="S240" s="108"/>
      <c r="T240" s="83"/>
      <c r="U240" s="86"/>
      <c r="V240" s="83"/>
      <c r="W240" s="105"/>
      <c r="X240" s="103"/>
      <c r="Y240" s="106"/>
      <c r="Z240" s="86"/>
      <c r="AA240" s="86"/>
      <c r="AB240" s="86"/>
      <c r="AC240" s="105"/>
      <c r="AD240" s="106"/>
      <c r="AE240" s="83"/>
      <c r="AF240" s="83"/>
      <c r="AG240" s="86"/>
      <c r="AH240" s="86"/>
      <c r="AI240" s="86"/>
      <c r="AJ240" s="86"/>
      <c r="AK240" s="86"/>
      <c r="AL240" s="86"/>
      <c r="AM240" s="86"/>
      <c r="AN240" s="83"/>
    </row>
    <row r="241" spans="2:40" s="109" customFormat="1">
      <c r="B241" s="86"/>
      <c r="C241" s="83"/>
      <c r="D241" s="86"/>
      <c r="E241" s="105"/>
      <c r="F241" s="105"/>
      <c r="G241" s="102"/>
      <c r="H241" s="102"/>
      <c r="I241" s="102"/>
      <c r="J241" s="102"/>
      <c r="K241" s="102"/>
      <c r="L241" s="106"/>
      <c r="M241" s="105"/>
      <c r="N241" s="105"/>
      <c r="O241" s="86"/>
      <c r="P241" s="83"/>
      <c r="Q241" s="107"/>
      <c r="R241" s="103"/>
      <c r="S241" s="108"/>
      <c r="T241" s="83"/>
      <c r="U241" s="86"/>
      <c r="V241" s="83"/>
      <c r="W241" s="105"/>
      <c r="X241" s="103"/>
      <c r="Y241" s="106"/>
      <c r="Z241" s="86"/>
      <c r="AA241" s="86"/>
      <c r="AB241" s="86"/>
      <c r="AC241" s="105"/>
      <c r="AD241" s="106"/>
      <c r="AE241" s="83"/>
      <c r="AF241" s="83"/>
      <c r="AG241" s="86"/>
      <c r="AH241" s="86"/>
      <c r="AI241" s="86"/>
      <c r="AJ241" s="86"/>
      <c r="AK241" s="86"/>
      <c r="AL241" s="86"/>
      <c r="AM241" s="86"/>
      <c r="AN241" s="83"/>
    </row>
    <row r="242" spans="2:40" s="109" customFormat="1">
      <c r="B242" s="86"/>
      <c r="C242" s="83"/>
      <c r="D242" s="86"/>
      <c r="E242" s="105"/>
      <c r="F242" s="105"/>
      <c r="G242" s="102"/>
      <c r="H242" s="102"/>
      <c r="I242" s="102"/>
      <c r="J242" s="102"/>
      <c r="K242" s="102"/>
      <c r="L242" s="106"/>
      <c r="M242" s="105"/>
      <c r="N242" s="105"/>
      <c r="O242" s="86"/>
      <c r="P242" s="83"/>
      <c r="Q242" s="107"/>
      <c r="R242" s="103"/>
      <c r="S242" s="108"/>
      <c r="T242" s="83"/>
      <c r="U242" s="86"/>
      <c r="V242" s="83"/>
      <c r="W242" s="105"/>
      <c r="X242" s="103"/>
      <c r="Y242" s="106"/>
      <c r="Z242" s="86"/>
      <c r="AA242" s="86"/>
      <c r="AB242" s="86"/>
      <c r="AC242" s="105"/>
      <c r="AD242" s="106"/>
      <c r="AE242" s="83"/>
      <c r="AF242" s="83"/>
      <c r="AG242" s="86"/>
      <c r="AH242" s="86"/>
      <c r="AI242" s="86"/>
      <c r="AJ242" s="86"/>
      <c r="AK242" s="86"/>
      <c r="AL242" s="86"/>
      <c r="AM242" s="86"/>
      <c r="AN242" s="83"/>
    </row>
    <row r="243" spans="2:40" s="109" customFormat="1">
      <c r="B243" s="86"/>
      <c r="C243" s="83"/>
      <c r="D243" s="86"/>
      <c r="E243" s="105"/>
      <c r="F243" s="105"/>
      <c r="G243" s="102"/>
      <c r="H243" s="102"/>
      <c r="I243" s="102"/>
      <c r="J243" s="102"/>
      <c r="K243" s="102"/>
      <c r="L243" s="106"/>
      <c r="M243" s="105"/>
      <c r="N243" s="105"/>
      <c r="O243" s="86"/>
      <c r="P243" s="83"/>
      <c r="Q243" s="107"/>
      <c r="R243" s="103"/>
      <c r="S243" s="108"/>
      <c r="T243" s="83"/>
      <c r="U243" s="86"/>
      <c r="V243" s="83"/>
      <c r="W243" s="105"/>
      <c r="X243" s="103"/>
      <c r="Y243" s="106"/>
      <c r="Z243" s="86"/>
      <c r="AA243" s="86"/>
      <c r="AB243" s="86"/>
      <c r="AC243" s="105"/>
      <c r="AD243" s="106"/>
      <c r="AE243" s="83"/>
      <c r="AF243" s="83"/>
      <c r="AG243" s="86"/>
      <c r="AH243" s="86"/>
      <c r="AI243" s="86"/>
      <c r="AJ243" s="86"/>
      <c r="AK243" s="86"/>
      <c r="AL243" s="86"/>
      <c r="AM243" s="86"/>
      <c r="AN243" s="83"/>
    </row>
    <row r="244" spans="2:40" s="109" customFormat="1">
      <c r="B244" s="86"/>
      <c r="C244" s="83"/>
      <c r="D244" s="86"/>
      <c r="E244" s="105"/>
      <c r="F244" s="105"/>
      <c r="G244" s="102"/>
      <c r="H244" s="102"/>
      <c r="I244" s="102"/>
      <c r="J244" s="102"/>
      <c r="K244" s="102"/>
      <c r="L244" s="106"/>
      <c r="M244" s="105"/>
      <c r="N244" s="105"/>
      <c r="O244" s="86"/>
      <c r="P244" s="83"/>
      <c r="Q244" s="107"/>
      <c r="R244" s="103"/>
      <c r="S244" s="108"/>
      <c r="T244" s="83"/>
      <c r="U244" s="86"/>
      <c r="V244" s="83"/>
      <c r="W244" s="105"/>
      <c r="X244" s="103"/>
      <c r="Y244" s="106"/>
      <c r="Z244" s="86"/>
      <c r="AA244" s="86"/>
      <c r="AB244" s="86"/>
      <c r="AC244" s="105"/>
      <c r="AD244" s="106"/>
      <c r="AE244" s="83"/>
      <c r="AF244" s="83"/>
      <c r="AG244" s="86"/>
      <c r="AH244" s="86"/>
      <c r="AI244" s="86"/>
      <c r="AJ244" s="86"/>
      <c r="AK244" s="86"/>
      <c r="AL244" s="86"/>
      <c r="AM244" s="86"/>
      <c r="AN244" s="83"/>
    </row>
    <row r="245" spans="2:40" s="109" customFormat="1">
      <c r="B245" s="86"/>
      <c r="C245" s="83"/>
      <c r="D245" s="86"/>
      <c r="E245" s="105"/>
      <c r="F245" s="105"/>
      <c r="G245" s="102"/>
      <c r="H245" s="102"/>
      <c r="I245" s="102"/>
      <c r="J245" s="102"/>
      <c r="K245" s="102"/>
      <c r="L245" s="106"/>
      <c r="M245" s="105"/>
      <c r="N245" s="105"/>
      <c r="O245" s="86"/>
      <c r="P245" s="83"/>
      <c r="Q245" s="107"/>
      <c r="R245" s="103"/>
      <c r="S245" s="108"/>
      <c r="T245" s="83"/>
      <c r="U245" s="86"/>
      <c r="V245" s="83"/>
      <c r="W245" s="105"/>
      <c r="X245" s="103"/>
      <c r="Y245" s="106"/>
      <c r="Z245" s="86"/>
      <c r="AA245" s="86"/>
      <c r="AB245" s="86"/>
      <c r="AC245" s="105"/>
      <c r="AD245" s="106"/>
      <c r="AE245" s="83"/>
      <c r="AF245" s="83"/>
      <c r="AG245" s="86"/>
      <c r="AH245" s="86"/>
      <c r="AI245" s="86"/>
      <c r="AJ245" s="86"/>
      <c r="AK245" s="86"/>
      <c r="AL245" s="86"/>
      <c r="AM245" s="86"/>
      <c r="AN245" s="83"/>
    </row>
    <row r="246" spans="2:40" s="109" customFormat="1">
      <c r="B246" s="86"/>
      <c r="C246" s="83"/>
      <c r="D246" s="86"/>
      <c r="E246" s="105"/>
      <c r="F246" s="105"/>
      <c r="G246" s="102"/>
      <c r="H246" s="102"/>
      <c r="I246" s="102"/>
      <c r="J246" s="102"/>
      <c r="K246" s="102"/>
      <c r="L246" s="106"/>
      <c r="M246" s="105"/>
      <c r="N246" s="105"/>
      <c r="O246" s="86"/>
      <c r="P246" s="83"/>
      <c r="Q246" s="107"/>
      <c r="R246" s="103"/>
      <c r="S246" s="108"/>
      <c r="T246" s="83"/>
      <c r="U246" s="86"/>
      <c r="V246" s="83"/>
      <c r="W246" s="105"/>
      <c r="X246" s="103"/>
      <c r="Y246" s="106"/>
      <c r="Z246" s="86"/>
      <c r="AA246" s="86"/>
      <c r="AB246" s="86"/>
      <c r="AC246" s="105"/>
      <c r="AD246" s="106"/>
      <c r="AE246" s="83"/>
      <c r="AF246" s="83"/>
      <c r="AG246" s="86"/>
      <c r="AH246" s="86"/>
      <c r="AI246" s="86"/>
      <c r="AJ246" s="86"/>
      <c r="AK246" s="86"/>
      <c r="AL246" s="86"/>
      <c r="AM246" s="86"/>
      <c r="AN246" s="83"/>
    </row>
    <row r="247" spans="2:40" s="109" customFormat="1">
      <c r="B247" s="86"/>
      <c r="C247" s="83"/>
      <c r="D247" s="86"/>
      <c r="E247" s="105"/>
      <c r="F247" s="105"/>
      <c r="G247" s="102"/>
      <c r="H247" s="102"/>
      <c r="I247" s="102"/>
      <c r="J247" s="102"/>
      <c r="K247" s="102"/>
      <c r="L247" s="106"/>
      <c r="M247" s="105"/>
      <c r="N247" s="105"/>
      <c r="O247" s="86"/>
      <c r="P247" s="83"/>
      <c r="Q247" s="107"/>
      <c r="R247" s="103"/>
      <c r="S247" s="108"/>
      <c r="T247" s="83"/>
      <c r="U247" s="86"/>
      <c r="V247" s="83"/>
      <c r="W247" s="105"/>
      <c r="X247" s="103"/>
      <c r="Y247" s="106"/>
      <c r="Z247" s="86"/>
      <c r="AA247" s="86"/>
      <c r="AB247" s="86"/>
      <c r="AC247" s="105"/>
      <c r="AD247" s="106"/>
      <c r="AE247" s="83"/>
      <c r="AF247" s="83"/>
      <c r="AG247" s="86"/>
      <c r="AH247" s="86"/>
      <c r="AI247" s="86"/>
      <c r="AJ247" s="86"/>
      <c r="AK247" s="86"/>
      <c r="AL247" s="86"/>
      <c r="AM247" s="86"/>
      <c r="AN247" s="83"/>
    </row>
    <row r="248" spans="2:40" s="109" customFormat="1">
      <c r="B248" s="86"/>
      <c r="C248" s="83"/>
      <c r="D248" s="86"/>
      <c r="E248" s="105"/>
      <c r="F248" s="105"/>
      <c r="G248" s="102"/>
      <c r="H248" s="102"/>
      <c r="I248" s="102"/>
      <c r="J248" s="102"/>
      <c r="K248" s="102"/>
      <c r="L248" s="106"/>
      <c r="M248" s="105"/>
      <c r="N248" s="105"/>
      <c r="O248" s="86"/>
      <c r="P248" s="83"/>
      <c r="Q248" s="107"/>
      <c r="R248" s="103"/>
      <c r="S248" s="108"/>
      <c r="T248" s="83"/>
      <c r="U248" s="86"/>
      <c r="V248" s="83"/>
      <c r="W248" s="105"/>
      <c r="X248" s="103"/>
      <c r="Y248" s="106"/>
      <c r="Z248" s="86"/>
      <c r="AA248" s="86"/>
      <c r="AB248" s="86"/>
      <c r="AC248" s="105"/>
      <c r="AD248" s="106"/>
      <c r="AE248" s="83"/>
      <c r="AF248" s="83"/>
      <c r="AG248" s="86"/>
      <c r="AH248" s="86"/>
      <c r="AI248" s="86"/>
      <c r="AJ248" s="86"/>
      <c r="AK248" s="86"/>
      <c r="AL248" s="86"/>
      <c r="AM248" s="86"/>
      <c r="AN248" s="83"/>
    </row>
    <row r="249" spans="2:40" s="109" customFormat="1">
      <c r="B249" s="86"/>
      <c r="C249" s="83"/>
      <c r="D249" s="86"/>
      <c r="E249" s="105"/>
      <c r="F249" s="105"/>
      <c r="G249" s="102"/>
      <c r="H249" s="102"/>
      <c r="I249" s="102"/>
      <c r="J249" s="102"/>
      <c r="K249" s="102"/>
      <c r="L249" s="106"/>
      <c r="M249" s="105"/>
      <c r="N249" s="105"/>
      <c r="O249" s="86"/>
      <c r="P249" s="83"/>
      <c r="Q249" s="107"/>
      <c r="R249" s="103"/>
      <c r="S249" s="108"/>
      <c r="T249" s="83"/>
      <c r="U249" s="86"/>
      <c r="V249" s="83"/>
      <c r="W249" s="105"/>
      <c r="X249" s="103"/>
      <c r="Y249" s="106"/>
      <c r="Z249" s="86"/>
      <c r="AA249" s="86"/>
      <c r="AB249" s="86"/>
      <c r="AC249" s="105"/>
      <c r="AD249" s="106"/>
      <c r="AE249" s="83"/>
      <c r="AF249" s="83"/>
      <c r="AG249" s="86"/>
      <c r="AH249" s="86"/>
      <c r="AI249" s="86"/>
      <c r="AJ249" s="86"/>
      <c r="AK249" s="86"/>
      <c r="AL249" s="86"/>
      <c r="AM249" s="86"/>
      <c r="AN249" s="83"/>
    </row>
    <row r="250" spans="2:40" s="109" customFormat="1">
      <c r="B250" s="86"/>
      <c r="C250" s="83"/>
      <c r="D250" s="86"/>
      <c r="E250" s="105"/>
      <c r="F250" s="105"/>
      <c r="G250" s="102"/>
      <c r="H250" s="102"/>
      <c r="I250" s="102"/>
      <c r="J250" s="102"/>
      <c r="K250" s="102"/>
      <c r="L250" s="106"/>
      <c r="M250" s="105"/>
      <c r="N250" s="105"/>
      <c r="O250" s="86"/>
      <c r="P250" s="83"/>
      <c r="Q250" s="107"/>
      <c r="R250" s="103"/>
      <c r="S250" s="108"/>
      <c r="T250" s="83"/>
      <c r="U250" s="86"/>
      <c r="V250" s="83"/>
      <c r="W250" s="105"/>
      <c r="X250" s="103"/>
      <c r="Y250" s="106"/>
      <c r="Z250" s="86"/>
      <c r="AA250" s="86"/>
      <c r="AB250" s="86"/>
      <c r="AC250" s="105"/>
      <c r="AD250" s="106"/>
      <c r="AE250" s="83"/>
      <c r="AF250" s="83"/>
      <c r="AG250" s="86"/>
      <c r="AH250" s="86"/>
      <c r="AI250" s="86"/>
      <c r="AJ250" s="86"/>
      <c r="AK250" s="86"/>
      <c r="AL250" s="86"/>
      <c r="AM250" s="86"/>
      <c r="AN250" s="83"/>
    </row>
    <row r="251" spans="2:40" s="109" customFormat="1">
      <c r="B251" s="86"/>
      <c r="C251" s="83"/>
      <c r="D251" s="86"/>
      <c r="E251" s="105"/>
      <c r="F251" s="105"/>
      <c r="G251" s="102"/>
      <c r="H251" s="102"/>
      <c r="I251" s="102"/>
      <c r="J251" s="102"/>
      <c r="K251" s="102"/>
      <c r="L251" s="106"/>
      <c r="M251" s="105"/>
      <c r="N251" s="105"/>
      <c r="O251" s="86"/>
      <c r="P251" s="83"/>
      <c r="Q251" s="107"/>
      <c r="R251" s="103"/>
      <c r="S251" s="108"/>
      <c r="T251" s="83"/>
      <c r="U251" s="86"/>
      <c r="V251" s="83"/>
      <c r="W251" s="105"/>
      <c r="X251" s="103"/>
      <c r="Y251" s="106"/>
      <c r="Z251" s="86"/>
      <c r="AA251" s="86"/>
      <c r="AB251" s="86"/>
      <c r="AC251" s="105"/>
      <c r="AD251" s="106"/>
      <c r="AE251" s="83"/>
      <c r="AF251" s="83"/>
      <c r="AG251" s="86"/>
      <c r="AH251" s="86"/>
      <c r="AI251" s="86"/>
      <c r="AJ251" s="86"/>
      <c r="AK251" s="86"/>
      <c r="AL251" s="86"/>
      <c r="AM251" s="86"/>
      <c r="AN251" s="83"/>
    </row>
    <row r="252" spans="2:40" s="109" customFormat="1">
      <c r="B252" s="86"/>
      <c r="C252" s="83"/>
      <c r="D252" s="86"/>
      <c r="E252" s="105"/>
      <c r="F252" s="105"/>
      <c r="G252" s="102"/>
      <c r="H252" s="102"/>
      <c r="I252" s="102"/>
      <c r="J252" s="102"/>
      <c r="K252" s="102"/>
      <c r="L252" s="106"/>
      <c r="M252" s="105"/>
      <c r="N252" s="105"/>
      <c r="O252" s="86"/>
      <c r="P252" s="83"/>
      <c r="Q252" s="107"/>
      <c r="R252" s="103"/>
      <c r="S252" s="108"/>
      <c r="T252" s="83"/>
      <c r="U252" s="86"/>
      <c r="V252" s="83"/>
      <c r="W252" s="105"/>
      <c r="X252" s="103"/>
      <c r="Y252" s="106"/>
      <c r="Z252" s="86"/>
      <c r="AA252" s="86"/>
      <c r="AB252" s="86"/>
      <c r="AC252" s="105"/>
      <c r="AD252" s="106"/>
      <c r="AE252" s="83"/>
      <c r="AF252" s="83"/>
      <c r="AG252" s="86"/>
      <c r="AH252" s="86"/>
      <c r="AI252" s="86"/>
      <c r="AJ252" s="86"/>
      <c r="AK252" s="86"/>
      <c r="AL252" s="86"/>
      <c r="AM252" s="86"/>
      <c r="AN252" s="83"/>
    </row>
  </sheetData>
  <autoFilter ref="A6:AN6"/>
  <mergeCells count="40">
    <mergeCell ref="Q3:S3"/>
    <mergeCell ref="A3:A5"/>
    <mergeCell ref="B3:B5"/>
    <mergeCell ref="C3:C5"/>
    <mergeCell ref="D3:D5"/>
    <mergeCell ref="E3:E5"/>
    <mergeCell ref="F3:G4"/>
    <mergeCell ref="H3:H4"/>
    <mergeCell ref="I3:J4"/>
    <mergeCell ref="K3:L4"/>
    <mergeCell ref="M3:M5"/>
    <mergeCell ref="N3:P3"/>
    <mergeCell ref="AI3:AJ3"/>
    <mergeCell ref="AK3:AN3"/>
    <mergeCell ref="N4:N5"/>
    <mergeCell ref="P4:P5"/>
    <mergeCell ref="Q4:Q5"/>
    <mergeCell ref="R4:R5"/>
    <mergeCell ref="S4:S5"/>
    <mergeCell ref="T4:T5"/>
    <mergeCell ref="V4:V5"/>
    <mergeCell ref="W4:W5"/>
    <mergeCell ref="T3:V3"/>
    <mergeCell ref="W3:Y3"/>
    <mergeCell ref="Z3:AB3"/>
    <mergeCell ref="AC3:AD3"/>
    <mergeCell ref="AE3:AF3"/>
    <mergeCell ref="AG3:AH3"/>
    <mergeCell ref="AN4:AN5"/>
    <mergeCell ref="Y4:Y5"/>
    <mergeCell ref="Z4:Z5"/>
    <mergeCell ref="AC4:AC5"/>
    <mergeCell ref="AD4:AD5"/>
    <mergeCell ref="AE4:AE5"/>
    <mergeCell ref="AF4:AF5"/>
    <mergeCell ref="AG4:AG5"/>
    <mergeCell ref="AH4:AH5"/>
    <mergeCell ref="AI4:AI5"/>
    <mergeCell ref="AJ4:AJ5"/>
    <mergeCell ref="AK4:AM4"/>
  </mergeCells>
  <phoneticPr fontId="5"/>
  <dataValidations count="1">
    <dataValidation imeMode="halfAlpha" allowBlank="1" showInputMessage="1" showErrorMessage="1" sqref="X33:X1048576 Q33:S1048576 O33:O1048576 U33:U1048576 X3:X6 U3:U6 O3:O6 Z33:AB1048576 E3:E1048576"/>
  </dataValidations>
  <pageMargins left="0.51181102362204722" right="0" top="0.55118110236220474" bottom="0" header="0" footer="0"/>
  <pageSetup paperSize="9" scale="31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2"/>
  <sheetViews>
    <sheetView showGridLine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81" customWidth="1"/>
    <col min="2" max="2" width="31.36328125" style="86" customWidth="1"/>
    <col min="3" max="3" width="12.6328125" style="83" customWidth="1"/>
    <col min="4" max="4" width="31.81640625" style="86" customWidth="1"/>
    <col min="5" max="5" width="13.90625" style="119" customWidth="1"/>
    <col min="6" max="6" width="8.6328125" style="130" customWidth="1"/>
    <col min="7" max="8" width="8.6328125" style="120" customWidth="1"/>
    <col min="9" max="10" width="8.6328125" style="131" customWidth="1"/>
    <col min="11" max="11" width="8.6328125" style="119" customWidth="1"/>
    <col min="12" max="12" width="8.6328125" style="81" customWidth="1"/>
    <col min="13" max="13" width="8.6328125" style="119" customWidth="1"/>
    <col min="14" max="14" width="8.6328125" style="132" customWidth="1"/>
    <col min="15" max="16" width="8.6328125" style="81" customWidth="1"/>
    <col min="17" max="17" width="8.6328125" style="130" customWidth="1"/>
    <col min="18" max="18" width="8.6328125" style="129" customWidth="1"/>
    <col min="19" max="19" width="8.6328125" style="120" customWidth="1"/>
    <col min="20" max="20" width="8.6328125" style="130" customWidth="1"/>
    <col min="21" max="21" width="8.6328125" style="81" customWidth="1"/>
    <col min="22" max="22" width="8.6328125" style="119" customWidth="1"/>
    <col min="23" max="23" width="8.6328125" style="132" customWidth="1"/>
    <col min="24" max="25" width="8.6328125" style="81" customWidth="1"/>
    <col min="26" max="26" width="8.6328125" style="130" customWidth="1"/>
    <col min="27" max="27" width="8.6328125" style="131" customWidth="1"/>
    <col min="28" max="29" width="8.6328125" style="119" customWidth="1"/>
    <col min="30" max="16384" width="9" style="81"/>
  </cols>
  <sheetData>
    <row r="1" spans="1:37" ht="27" customHeight="1">
      <c r="B1" s="82" t="s">
        <v>848</v>
      </c>
      <c r="D1" s="119"/>
      <c r="F1" s="120"/>
      <c r="I1" s="120"/>
      <c r="J1" s="119"/>
      <c r="L1" s="119"/>
      <c r="N1" s="119"/>
      <c r="O1" s="119"/>
      <c r="P1" s="119"/>
      <c r="Q1" s="119"/>
      <c r="R1" s="119"/>
      <c r="S1" s="119"/>
      <c r="T1" s="119"/>
      <c r="U1" s="119"/>
      <c r="V1" s="120"/>
      <c r="W1" s="120"/>
      <c r="X1" s="120"/>
      <c r="Y1" s="120"/>
      <c r="Z1" s="119"/>
      <c r="AA1" s="119"/>
      <c r="AD1" s="119"/>
      <c r="AE1" s="119"/>
      <c r="AF1" s="119"/>
    </row>
    <row r="2" spans="1:37" ht="17.25" customHeight="1">
      <c r="B2" s="121" t="s">
        <v>829</v>
      </c>
      <c r="D2" s="120"/>
      <c r="E2" s="120"/>
      <c r="F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T2" s="120"/>
      <c r="U2" s="120"/>
      <c r="V2" s="120"/>
      <c r="W2" s="120"/>
      <c r="X2" s="122"/>
      <c r="Y2" s="122"/>
      <c r="Z2" s="120"/>
      <c r="AA2" s="120"/>
      <c r="AB2" s="120"/>
      <c r="AC2" s="120"/>
      <c r="AD2" s="120"/>
      <c r="AE2" s="120"/>
      <c r="AF2" s="120"/>
    </row>
    <row r="3" spans="1:37" s="88" customFormat="1" ht="16.5" customHeight="1">
      <c r="A3" s="248" t="s">
        <v>836</v>
      </c>
      <c r="B3" s="208" t="s">
        <v>39</v>
      </c>
      <c r="C3" s="208" t="s">
        <v>837</v>
      </c>
      <c r="D3" s="208" t="s">
        <v>838</v>
      </c>
      <c r="E3" s="208" t="s">
        <v>11</v>
      </c>
      <c r="F3" s="249" t="s">
        <v>12</v>
      </c>
      <c r="G3" s="249" t="s">
        <v>31</v>
      </c>
      <c r="H3" s="249" t="s">
        <v>19</v>
      </c>
      <c r="I3" s="249" t="s">
        <v>13</v>
      </c>
      <c r="J3" s="251" t="s">
        <v>833</v>
      </c>
      <c r="K3" s="253" t="s">
        <v>32</v>
      </c>
      <c r="L3" s="253"/>
      <c r="M3" s="253"/>
      <c r="N3" s="247" t="s">
        <v>38</v>
      </c>
      <c r="O3" s="247"/>
      <c r="P3" s="247"/>
      <c r="Q3" s="242" t="s">
        <v>33</v>
      </c>
      <c r="R3" s="242"/>
      <c r="S3" s="242"/>
      <c r="T3" s="243" t="s">
        <v>34</v>
      </c>
      <c r="U3" s="243"/>
      <c r="V3" s="243"/>
      <c r="W3" s="244" t="s">
        <v>37</v>
      </c>
      <c r="X3" s="244"/>
      <c r="Y3" s="244"/>
      <c r="Z3" s="245" t="s">
        <v>35</v>
      </c>
      <c r="AA3" s="245"/>
      <c r="AB3" s="220" t="s">
        <v>36</v>
      </c>
      <c r="AC3" s="220"/>
      <c r="AD3" s="246" t="s">
        <v>692</v>
      </c>
      <c r="AE3" s="246"/>
      <c r="AF3" s="238" t="s">
        <v>1685</v>
      </c>
      <c r="AG3" s="239"/>
      <c r="AH3" s="240" t="s">
        <v>1686</v>
      </c>
      <c r="AI3" s="240"/>
      <c r="AJ3" s="240"/>
      <c r="AK3" s="240"/>
    </row>
    <row r="4" spans="1:37" s="89" customFormat="1" ht="11.25" customHeight="1">
      <c r="A4" s="235"/>
      <c r="B4" s="209"/>
      <c r="C4" s="209"/>
      <c r="D4" s="209"/>
      <c r="E4" s="209"/>
      <c r="F4" s="250"/>
      <c r="G4" s="250"/>
      <c r="H4" s="250"/>
      <c r="I4" s="250"/>
      <c r="J4" s="252"/>
      <c r="K4" s="241" t="s">
        <v>20</v>
      </c>
      <c r="L4" s="176"/>
      <c r="M4" s="225" t="s">
        <v>21</v>
      </c>
      <c r="N4" s="225" t="s">
        <v>22</v>
      </c>
      <c r="O4" s="225" t="s">
        <v>23</v>
      </c>
      <c r="P4" s="225" t="s">
        <v>24</v>
      </c>
      <c r="Q4" s="241" t="s">
        <v>20</v>
      </c>
      <c r="R4" s="176"/>
      <c r="S4" s="225" t="s">
        <v>21</v>
      </c>
      <c r="T4" s="241" t="s">
        <v>20</v>
      </c>
      <c r="U4" s="176"/>
      <c r="V4" s="225" t="s">
        <v>21</v>
      </c>
      <c r="W4" s="234" t="s">
        <v>101</v>
      </c>
      <c r="X4" s="175"/>
      <c r="Y4" s="174"/>
      <c r="Z4" s="225" t="s">
        <v>657</v>
      </c>
      <c r="AA4" s="225" t="s">
        <v>25</v>
      </c>
      <c r="AB4" s="225" t="s">
        <v>657</v>
      </c>
      <c r="AC4" s="225" t="s">
        <v>25</v>
      </c>
      <c r="AD4" s="225" t="s">
        <v>693</v>
      </c>
      <c r="AE4" s="225" t="s">
        <v>694</v>
      </c>
      <c r="AF4" s="236" t="s">
        <v>741</v>
      </c>
      <c r="AG4" s="236" t="s">
        <v>742</v>
      </c>
      <c r="AH4" s="206" t="s">
        <v>743</v>
      </c>
      <c r="AI4" s="206"/>
      <c r="AJ4" s="206"/>
      <c r="AK4" s="206" t="s">
        <v>834</v>
      </c>
    </row>
    <row r="5" spans="1:37" s="89" customFormat="1" ht="24" customHeight="1">
      <c r="A5" s="235"/>
      <c r="B5" s="209"/>
      <c r="C5" s="209"/>
      <c r="D5" s="209"/>
      <c r="E5" s="209"/>
      <c r="F5" s="250"/>
      <c r="G5" s="250"/>
      <c r="H5" s="250"/>
      <c r="I5" s="250"/>
      <c r="J5" s="252"/>
      <c r="K5" s="233"/>
      <c r="L5" s="172" t="s">
        <v>42</v>
      </c>
      <c r="M5" s="233"/>
      <c r="N5" s="233"/>
      <c r="O5" s="233"/>
      <c r="P5" s="233"/>
      <c r="Q5" s="233"/>
      <c r="R5" s="123" t="s">
        <v>15</v>
      </c>
      <c r="S5" s="233"/>
      <c r="T5" s="233"/>
      <c r="U5" s="123" t="s">
        <v>15</v>
      </c>
      <c r="V5" s="233"/>
      <c r="W5" s="235"/>
      <c r="X5" s="123" t="s">
        <v>28</v>
      </c>
      <c r="Y5" s="123" t="s">
        <v>29</v>
      </c>
      <c r="Z5" s="233"/>
      <c r="AA5" s="233"/>
      <c r="AB5" s="233"/>
      <c r="AC5" s="233"/>
      <c r="AD5" s="233"/>
      <c r="AE5" s="233"/>
      <c r="AF5" s="237"/>
      <c r="AG5" s="237"/>
      <c r="AH5" s="196"/>
      <c r="AI5" s="177" t="s">
        <v>744</v>
      </c>
      <c r="AJ5" s="177" t="s">
        <v>745</v>
      </c>
      <c r="AK5" s="207"/>
    </row>
    <row r="6" spans="1:37" s="89" customFormat="1" ht="11.25" customHeight="1">
      <c r="A6" s="91"/>
      <c r="B6" s="92"/>
      <c r="C6" s="92"/>
      <c r="D6" s="92"/>
      <c r="E6" s="92"/>
      <c r="F6" s="124"/>
      <c r="G6" s="124"/>
      <c r="H6" s="124"/>
      <c r="I6" s="124"/>
      <c r="J6" s="125"/>
      <c r="K6" s="126"/>
      <c r="L6" s="127"/>
      <c r="M6" s="126"/>
      <c r="N6" s="126"/>
      <c r="O6" s="126"/>
      <c r="P6" s="126"/>
      <c r="Q6" s="126"/>
      <c r="R6" s="128"/>
      <c r="S6" s="126"/>
      <c r="T6" s="126"/>
      <c r="U6" s="128"/>
      <c r="V6" s="126"/>
      <c r="W6" s="126"/>
      <c r="X6" s="128"/>
      <c r="Y6" s="128"/>
      <c r="Z6" s="91"/>
      <c r="AA6" s="91"/>
      <c r="AB6" s="91"/>
      <c r="AC6" s="91"/>
      <c r="AD6" s="91"/>
      <c r="AE6" s="91"/>
      <c r="AF6" s="91"/>
      <c r="AG6" s="91"/>
      <c r="AH6" s="91"/>
      <c r="AI6" s="173"/>
      <c r="AJ6" s="173"/>
      <c r="AK6" s="91"/>
    </row>
    <row r="7" spans="1:37" s="11" customFormat="1" ht="13.5" customHeight="1">
      <c r="A7" s="50">
        <f>ROW()-6</f>
        <v>1</v>
      </c>
      <c r="B7" s="80" t="s">
        <v>875</v>
      </c>
      <c r="C7" s="80" t="s">
        <v>876</v>
      </c>
      <c r="D7" s="80" t="s">
        <v>877</v>
      </c>
      <c r="E7" s="181" t="s">
        <v>878</v>
      </c>
      <c r="F7" s="182" t="s">
        <v>699</v>
      </c>
      <c r="G7" s="182" t="s">
        <v>698</v>
      </c>
      <c r="H7" s="182" t="s">
        <v>698</v>
      </c>
      <c r="I7" s="182" t="s">
        <v>698</v>
      </c>
      <c r="J7" s="182" t="s">
        <v>699</v>
      </c>
      <c r="K7" s="182" t="s">
        <v>698</v>
      </c>
      <c r="L7" s="183">
        <v>28</v>
      </c>
      <c r="M7" s="182"/>
      <c r="N7" s="183">
        <v>17</v>
      </c>
      <c r="O7" s="183">
        <v>905</v>
      </c>
      <c r="P7" s="183">
        <v>0</v>
      </c>
      <c r="Q7" s="182"/>
      <c r="R7" s="183"/>
      <c r="S7" s="182" t="s">
        <v>698</v>
      </c>
      <c r="T7" s="182" t="s">
        <v>698</v>
      </c>
      <c r="U7" s="183">
        <v>6</v>
      </c>
      <c r="V7" s="182"/>
      <c r="W7" s="183">
        <v>0</v>
      </c>
      <c r="X7" s="183">
        <v>0</v>
      </c>
      <c r="Y7" s="183">
        <v>0</v>
      </c>
      <c r="Z7" s="182"/>
      <c r="AA7" s="182" t="s">
        <v>698</v>
      </c>
      <c r="AB7" s="182"/>
      <c r="AC7" s="182" t="s">
        <v>698</v>
      </c>
      <c r="AD7" s="182" t="s">
        <v>698</v>
      </c>
      <c r="AE7" s="182"/>
      <c r="AF7" s="198"/>
      <c r="AG7" s="198" t="s">
        <v>698</v>
      </c>
      <c r="AH7" s="198" t="s">
        <v>698</v>
      </c>
      <c r="AI7" s="198">
        <v>1</v>
      </c>
      <c r="AJ7" s="198">
        <v>1</v>
      </c>
      <c r="AK7" s="198"/>
    </row>
    <row r="8" spans="1:37" s="11" customFormat="1" ht="13.5" customHeight="1">
      <c r="A8" s="50">
        <f t="shared" ref="A8:A94" si="0">ROW()-6</f>
        <v>2</v>
      </c>
      <c r="B8" s="80" t="s">
        <v>879</v>
      </c>
      <c r="C8" s="80" t="s">
        <v>876</v>
      </c>
      <c r="D8" s="80" t="s">
        <v>880</v>
      </c>
      <c r="E8" s="181" t="s">
        <v>881</v>
      </c>
      <c r="F8" s="182" t="s">
        <v>699</v>
      </c>
      <c r="G8" s="182" t="s">
        <v>698</v>
      </c>
      <c r="H8" s="182" t="s">
        <v>698</v>
      </c>
      <c r="I8" s="182" t="s">
        <v>698</v>
      </c>
      <c r="J8" s="182" t="s">
        <v>699</v>
      </c>
      <c r="K8" s="182" t="s">
        <v>698</v>
      </c>
      <c r="L8" s="183">
        <v>4</v>
      </c>
      <c r="M8" s="182"/>
      <c r="N8" s="183">
        <v>60</v>
      </c>
      <c r="O8" s="183">
        <v>786</v>
      </c>
      <c r="P8" s="183">
        <v>0</v>
      </c>
      <c r="Q8" s="182"/>
      <c r="R8" s="183"/>
      <c r="S8" s="182" t="s">
        <v>698</v>
      </c>
      <c r="T8" s="182" t="s">
        <v>698</v>
      </c>
      <c r="U8" s="183">
        <v>22</v>
      </c>
      <c r="V8" s="182"/>
      <c r="W8" s="183">
        <v>2</v>
      </c>
      <c r="X8" s="183">
        <v>1</v>
      </c>
      <c r="Y8" s="183">
        <v>1</v>
      </c>
      <c r="Z8" s="182"/>
      <c r="AA8" s="182" t="s">
        <v>698</v>
      </c>
      <c r="AB8" s="182"/>
      <c r="AC8" s="182" t="s">
        <v>698</v>
      </c>
      <c r="AD8" s="182" t="s">
        <v>698</v>
      </c>
      <c r="AE8" s="182"/>
      <c r="AF8" s="198"/>
      <c r="AG8" s="198" t="s">
        <v>698</v>
      </c>
      <c r="AH8" s="198"/>
      <c r="AI8" s="198"/>
      <c r="AJ8" s="198"/>
      <c r="AK8" s="198" t="s">
        <v>698</v>
      </c>
    </row>
    <row r="9" spans="1:37" s="11" customFormat="1" ht="13.5" customHeight="1">
      <c r="A9" s="50">
        <f t="shared" si="0"/>
        <v>3</v>
      </c>
      <c r="B9" s="80" t="s">
        <v>882</v>
      </c>
      <c r="C9" s="80" t="s">
        <v>876</v>
      </c>
      <c r="D9" s="80" t="s">
        <v>884</v>
      </c>
      <c r="E9" s="181" t="s">
        <v>885</v>
      </c>
      <c r="F9" s="182" t="s">
        <v>699</v>
      </c>
      <c r="G9" s="182" t="s">
        <v>699</v>
      </c>
      <c r="H9" s="182" t="s">
        <v>699</v>
      </c>
      <c r="I9" s="182" t="s">
        <v>698</v>
      </c>
      <c r="J9" s="182" t="s">
        <v>699</v>
      </c>
      <c r="K9" s="182" t="s">
        <v>698</v>
      </c>
      <c r="L9" s="183">
        <v>51</v>
      </c>
      <c r="M9" s="182"/>
      <c r="N9" s="183">
        <v>33</v>
      </c>
      <c r="O9" s="183">
        <v>952</v>
      </c>
      <c r="P9" s="183" t="s">
        <v>835</v>
      </c>
      <c r="Q9" s="182" t="s">
        <v>698</v>
      </c>
      <c r="R9" s="183">
        <v>5</v>
      </c>
      <c r="S9" s="182"/>
      <c r="T9" s="182" t="s">
        <v>698</v>
      </c>
      <c r="U9" s="183">
        <v>5</v>
      </c>
      <c r="V9" s="182"/>
      <c r="W9" s="183">
        <v>3</v>
      </c>
      <c r="X9" s="183">
        <v>1</v>
      </c>
      <c r="Y9" s="183">
        <v>2</v>
      </c>
      <c r="Z9" s="182"/>
      <c r="AA9" s="182" t="s">
        <v>698</v>
      </c>
      <c r="AB9" s="182" t="s">
        <v>698</v>
      </c>
      <c r="AC9" s="182"/>
      <c r="AD9" s="182" t="s">
        <v>698</v>
      </c>
      <c r="AE9" s="182"/>
      <c r="AF9" s="198"/>
      <c r="AG9" s="198" t="s">
        <v>698</v>
      </c>
      <c r="AH9" s="198"/>
      <c r="AI9" s="198"/>
      <c r="AJ9" s="198"/>
      <c r="AK9" s="198" t="s">
        <v>698</v>
      </c>
    </row>
    <row r="10" spans="1:37" s="11" customFormat="1" ht="13.5" customHeight="1">
      <c r="A10" s="50">
        <f t="shared" si="0"/>
        <v>4</v>
      </c>
      <c r="B10" s="80" t="s">
        <v>883</v>
      </c>
      <c r="C10" s="80" t="s">
        <v>876</v>
      </c>
      <c r="D10" s="80" t="s">
        <v>886</v>
      </c>
      <c r="E10" s="181" t="s">
        <v>887</v>
      </c>
      <c r="F10" s="182" t="s">
        <v>699</v>
      </c>
      <c r="G10" s="182" t="s">
        <v>699</v>
      </c>
      <c r="H10" s="182" t="s">
        <v>699</v>
      </c>
      <c r="I10" s="182" t="s">
        <v>699</v>
      </c>
      <c r="J10" s="182" t="s">
        <v>699</v>
      </c>
      <c r="K10" s="182" t="s">
        <v>698</v>
      </c>
      <c r="L10" s="183">
        <v>3</v>
      </c>
      <c r="M10" s="182"/>
      <c r="N10" s="183">
        <v>2</v>
      </c>
      <c r="O10" s="183">
        <v>208</v>
      </c>
      <c r="P10" s="183" t="s">
        <v>835</v>
      </c>
      <c r="Q10" s="182"/>
      <c r="R10" s="183"/>
      <c r="S10" s="182" t="s">
        <v>698</v>
      </c>
      <c r="T10" s="182"/>
      <c r="U10" s="183"/>
      <c r="V10" s="182" t="s">
        <v>698</v>
      </c>
      <c r="W10" s="183">
        <v>1</v>
      </c>
      <c r="X10" s="183">
        <v>1</v>
      </c>
      <c r="Y10" s="183">
        <v>0</v>
      </c>
      <c r="Z10" s="182"/>
      <c r="AA10" s="182" t="s">
        <v>698</v>
      </c>
      <c r="AB10" s="182"/>
      <c r="AC10" s="182" t="s">
        <v>698</v>
      </c>
      <c r="AD10" s="182"/>
      <c r="AE10" s="182" t="s">
        <v>698</v>
      </c>
      <c r="AF10" s="198"/>
      <c r="AG10" s="198" t="s">
        <v>698</v>
      </c>
      <c r="AH10" s="198"/>
      <c r="AI10" s="198"/>
      <c r="AJ10" s="198"/>
      <c r="AK10" s="198" t="s">
        <v>698</v>
      </c>
    </row>
    <row r="11" spans="1:37" s="11" customFormat="1" ht="13.5" customHeight="1">
      <c r="A11" s="50">
        <f t="shared" si="0"/>
        <v>5</v>
      </c>
      <c r="B11" s="80" t="s">
        <v>888</v>
      </c>
      <c r="C11" s="80" t="s">
        <v>876</v>
      </c>
      <c r="D11" s="80" t="s">
        <v>890</v>
      </c>
      <c r="E11" s="181" t="s">
        <v>891</v>
      </c>
      <c r="F11" s="182" t="s">
        <v>699</v>
      </c>
      <c r="G11" s="182" t="s">
        <v>698</v>
      </c>
      <c r="H11" s="182" t="s">
        <v>698</v>
      </c>
      <c r="I11" s="182" t="s">
        <v>698</v>
      </c>
      <c r="J11" s="182" t="s">
        <v>699</v>
      </c>
      <c r="K11" s="182" t="s">
        <v>698</v>
      </c>
      <c r="L11" s="183">
        <v>12</v>
      </c>
      <c r="M11" s="182"/>
      <c r="N11" s="183">
        <v>57</v>
      </c>
      <c r="O11" s="183">
        <v>196</v>
      </c>
      <c r="P11" s="183" t="s">
        <v>835</v>
      </c>
      <c r="Q11" s="182"/>
      <c r="R11" s="183"/>
      <c r="S11" s="182" t="s">
        <v>698</v>
      </c>
      <c r="T11" s="182" t="s">
        <v>698</v>
      </c>
      <c r="U11" s="183">
        <v>1</v>
      </c>
      <c r="V11" s="182"/>
      <c r="W11" s="183">
        <v>5</v>
      </c>
      <c r="X11" s="183">
        <v>4</v>
      </c>
      <c r="Y11" s="183">
        <v>1</v>
      </c>
      <c r="Z11" s="182"/>
      <c r="AA11" s="182" t="s">
        <v>698</v>
      </c>
      <c r="AB11" s="182" t="s">
        <v>698</v>
      </c>
      <c r="AC11" s="182"/>
      <c r="AD11" s="182"/>
      <c r="AE11" s="182" t="s">
        <v>698</v>
      </c>
      <c r="AF11" s="198"/>
      <c r="AG11" s="198" t="s">
        <v>698</v>
      </c>
      <c r="AH11" s="198"/>
      <c r="AI11" s="198"/>
      <c r="AJ11" s="198"/>
      <c r="AK11" s="198" t="s">
        <v>698</v>
      </c>
    </row>
    <row r="12" spans="1:37" s="11" customFormat="1" ht="13.5" customHeight="1">
      <c r="A12" s="50">
        <f t="shared" si="0"/>
        <v>6</v>
      </c>
      <c r="B12" s="80" t="s">
        <v>889</v>
      </c>
      <c r="C12" s="80" t="s">
        <v>876</v>
      </c>
      <c r="D12" s="80" t="s">
        <v>892</v>
      </c>
      <c r="E12" s="181" t="s">
        <v>893</v>
      </c>
      <c r="F12" s="182" t="s">
        <v>699</v>
      </c>
      <c r="G12" s="182" t="s">
        <v>699</v>
      </c>
      <c r="H12" s="182" t="s">
        <v>699</v>
      </c>
      <c r="I12" s="182" t="s">
        <v>699</v>
      </c>
      <c r="J12" s="182" t="s">
        <v>699</v>
      </c>
      <c r="K12" s="182"/>
      <c r="L12" s="183"/>
      <c r="M12" s="182" t="s">
        <v>698</v>
      </c>
      <c r="N12" s="183">
        <v>0</v>
      </c>
      <c r="O12" s="183">
        <v>0</v>
      </c>
      <c r="P12" s="183">
        <v>0</v>
      </c>
      <c r="Q12" s="182"/>
      <c r="R12" s="183"/>
      <c r="S12" s="182" t="s">
        <v>698</v>
      </c>
      <c r="T12" s="182"/>
      <c r="U12" s="183"/>
      <c r="V12" s="182" t="s">
        <v>698</v>
      </c>
      <c r="W12" s="183">
        <v>0</v>
      </c>
      <c r="X12" s="183">
        <v>0</v>
      </c>
      <c r="Y12" s="183">
        <v>0</v>
      </c>
      <c r="Z12" s="182"/>
      <c r="AA12" s="182" t="s">
        <v>698</v>
      </c>
      <c r="AB12" s="182"/>
      <c r="AC12" s="182" t="s">
        <v>698</v>
      </c>
      <c r="AD12" s="182"/>
      <c r="AE12" s="182" t="s">
        <v>698</v>
      </c>
      <c r="AF12" s="198"/>
      <c r="AG12" s="198" t="s">
        <v>698</v>
      </c>
      <c r="AH12" s="198"/>
      <c r="AI12" s="198"/>
      <c r="AJ12" s="198"/>
      <c r="AK12" s="198" t="s">
        <v>698</v>
      </c>
    </row>
    <row r="13" spans="1:37" s="11" customFormat="1" ht="13.5" customHeight="1">
      <c r="A13" s="50">
        <f t="shared" si="0"/>
        <v>7</v>
      </c>
      <c r="B13" s="80" t="s">
        <v>894</v>
      </c>
      <c r="C13" s="80" t="s">
        <v>876</v>
      </c>
      <c r="D13" s="80" t="s">
        <v>895</v>
      </c>
      <c r="E13" s="181" t="s">
        <v>896</v>
      </c>
      <c r="F13" s="182" t="s">
        <v>699</v>
      </c>
      <c r="G13" s="182" t="s">
        <v>698</v>
      </c>
      <c r="H13" s="182" t="s">
        <v>698</v>
      </c>
      <c r="I13" s="182" t="s">
        <v>698</v>
      </c>
      <c r="J13" s="182" t="s">
        <v>699</v>
      </c>
      <c r="K13" s="182" t="s">
        <v>698</v>
      </c>
      <c r="L13" s="183">
        <v>14</v>
      </c>
      <c r="M13" s="182"/>
      <c r="N13" s="183">
        <v>9</v>
      </c>
      <c r="O13" s="183">
        <v>232</v>
      </c>
      <c r="P13" s="183" t="s">
        <v>835</v>
      </c>
      <c r="Q13" s="182"/>
      <c r="R13" s="183"/>
      <c r="S13" s="182" t="s">
        <v>698</v>
      </c>
      <c r="T13" s="182" t="s">
        <v>698</v>
      </c>
      <c r="U13" s="183">
        <v>4</v>
      </c>
      <c r="V13" s="182"/>
      <c r="W13" s="183">
        <v>2</v>
      </c>
      <c r="X13" s="183">
        <v>2</v>
      </c>
      <c r="Y13" s="183">
        <v>0</v>
      </c>
      <c r="Z13" s="182"/>
      <c r="AA13" s="182" t="s">
        <v>698</v>
      </c>
      <c r="AB13" s="182" t="s">
        <v>698</v>
      </c>
      <c r="AC13" s="182"/>
      <c r="AD13" s="182" t="s">
        <v>698</v>
      </c>
      <c r="AE13" s="182"/>
      <c r="AF13" s="198"/>
      <c r="AG13" s="198" t="s">
        <v>698</v>
      </c>
      <c r="AH13" s="198"/>
      <c r="AI13" s="198"/>
      <c r="AJ13" s="198"/>
      <c r="AK13" s="198" t="s">
        <v>698</v>
      </c>
    </row>
    <row r="14" spans="1:37" s="11" customFormat="1" ht="13.5" customHeight="1">
      <c r="A14" s="50">
        <f t="shared" si="0"/>
        <v>8</v>
      </c>
      <c r="B14" s="80" t="s">
        <v>897</v>
      </c>
      <c r="C14" s="80" t="s">
        <v>876</v>
      </c>
      <c r="D14" s="80" t="s">
        <v>899</v>
      </c>
      <c r="E14" s="181" t="s">
        <v>900</v>
      </c>
      <c r="F14" s="182" t="s">
        <v>699</v>
      </c>
      <c r="G14" s="182" t="s">
        <v>699</v>
      </c>
      <c r="H14" s="182" t="s">
        <v>699</v>
      </c>
      <c r="I14" s="182" t="s">
        <v>699</v>
      </c>
      <c r="J14" s="182" t="s">
        <v>699</v>
      </c>
      <c r="K14" s="182" t="s">
        <v>698</v>
      </c>
      <c r="L14" s="183">
        <v>3</v>
      </c>
      <c r="M14" s="182"/>
      <c r="N14" s="183">
        <v>12</v>
      </c>
      <c r="O14" s="183" t="s">
        <v>835</v>
      </c>
      <c r="P14" s="183" t="s">
        <v>835</v>
      </c>
      <c r="Q14" s="182"/>
      <c r="R14" s="183"/>
      <c r="S14" s="182" t="s">
        <v>698</v>
      </c>
      <c r="T14" s="182"/>
      <c r="U14" s="183"/>
      <c r="V14" s="182" t="s">
        <v>698</v>
      </c>
      <c r="W14" s="183">
        <v>0</v>
      </c>
      <c r="X14" s="183">
        <v>0</v>
      </c>
      <c r="Y14" s="183">
        <v>0</v>
      </c>
      <c r="Z14" s="182"/>
      <c r="AA14" s="182" t="s">
        <v>698</v>
      </c>
      <c r="AB14" s="182"/>
      <c r="AC14" s="182" t="s">
        <v>698</v>
      </c>
      <c r="AD14" s="182"/>
      <c r="AE14" s="182" t="s">
        <v>698</v>
      </c>
      <c r="AF14" s="198"/>
      <c r="AG14" s="198" t="s">
        <v>698</v>
      </c>
      <c r="AH14" s="198"/>
      <c r="AI14" s="198"/>
      <c r="AJ14" s="198"/>
      <c r="AK14" s="198" t="s">
        <v>698</v>
      </c>
    </row>
    <row r="15" spans="1:37" s="11" customFormat="1" ht="13.5" customHeight="1">
      <c r="A15" s="50">
        <f t="shared" si="0"/>
        <v>9</v>
      </c>
      <c r="B15" s="80" t="s">
        <v>898</v>
      </c>
      <c r="C15" s="80" t="s">
        <v>876</v>
      </c>
      <c r="D15" s="80" t="s">
        <v>901</v>
      </c>
      <c r="E15" s="181" t="s">
        <v>902</v>
      </c>
      <c r="F15" s="182" t="s">
        <v>699</v>
      </c>
      <c r="G15" s="182" t="s">
        <v>699</v>
      </c>
      <c r="H15" s="182" t="s">
        <v>699</v>
      </c>
      <c r="I15" s="182" t="s">
        <v>698</v>
      </c>
      <c r="J15" s="182" t="s">
        <v>699</v>
      </c>
      <c r="K15" s="182" t="s">
        <v>698</v>
      </c>
      <c r="L15" s="183">
        <v>13</v>
      </c>
      <c r="M15" s="182"/>
      <c r="N15" s="183">
        <v>39</v>
      </c>
      <c r="O15" s="183">
        <v>542</v>
      </c>
      <c r="P15" s="183">
        <v>0</v>
      </c>
      <c r="Q15" s="182"/>
      <c r="R15" s="183"/>
      <c r="S15" s="182" t="s">
        <v>698</v>
      </c>
      <c r="T15" s="182"/>
      <c r="U15" s="183"/>
      <c r="V15" s="182" t="s">
        <v>698</v>
      </c>
      <c r="W15" s="183">
        <v>0</v>
      </c>
      <c r="X15" s="183">
        <v>0</v>
      </c>
      <c r="Y15" s="183">
        <v>0</v>
      </c>
      <c r="Z15" s="182"/>
      <c r="AA15" s="182" t="s">
        <v>698</v>
      </c>
      <c r="AB15" s="182"/>
      <c r="AC15" s="182" t="s">
        <v>698</v>
      </c>
      <c r="AD15" s="182"/>
      <c r="AE15" s="182" t="s">
        <v>698</v>
      </c>
      <c r="AF15" s="198"/>
      <c r="AG15" s="198" t="s">
        <v>698</v>
      </c>
      <c r="AH15" s="198"/>
      <c r="AI15" s="198"/>
      <c r="AJ15" s="198"/>
      <c r="AK15" s="198" t="s">
        <v>698</v>
      </c>
    </row>
    <row r="16" spans="1:37" s="11" customFormat="1" ht="13.5" customHeight="1">
      <c r="A16" s="50">
        <f t="shared" si="0"/>
        <v>10</v>
      </c>
      <c r="B16" s="80" t="s">
        <v>903</v>
      </c>
      <c r="C16" s="80" t="s">
        <v>876</v>
      </c>
      <c r="D16" s="80" t="s">
        <v>907</v>
      </c>
      <c r="E16" s="181" t="s">
        <v>908</v>
      </c>
      <c r="F16" s="182" t="s">
        <v>698</v>
      </c>
      <c r="G16" s="182" t="s">
        <v>698</v>
      </c>
      <c r="H16" s="182" t="s">
        <v>699</v>
      </c>
      <c r="I16" s="182" t="s">
        <v>699</v>
      </c>
      <c r="J16" s="182" t="s">
        <v>699</v>
      </c>
      <c r="K16" s="182" t="s">
        <v>698</v>
      </c>
      <c r="L16" s="183">
        <v>24</v>
      </c>
      <c r="M16" s="182"/>
      <c r="N16" s="183">
        <v>44</v>
      </c>
      <c r="O16" s="183">
        <v>604</v>
      </c>
      <c r="P16" s="183" t="s">
        <v>835</v>
      </c>
      <c r="Q16" s="182"/>
      <c r="R16" s="183"/>
      <c r="S16" s="182" t="s">
        <v>698</v>
      </c>
      <c r="T16" s="182" t="s">
        <v>698</v>
      </c>
      <c r="U16" s="183">
        <v>29</v>
      </c>
      <c r="V16" s="182"/>
      <c r="W16" s="183">
        <v>1</v>
      </c>
      <c r="X16" s="183">
        <v>1</v>
      </c>
      <c r="Y16" s="183" t="s">
        <v>835</v>
      </c>
      <c r="Z16" s="182" t="s">
        <v>835</v>
      </c>
      <c r="AA16" s="182"/>
      <c r="AB16" s="182" t="s">
        <v>835</v>
      </c>
      <c r="AC16" s="182"/>
      <c r="AD16" s="182" t="s">
        <v>698</v>
      </c>
      <c r="AE16" s="182"/>
      <c r="AF16" s="198"/>
      <c r="AG16" s="198" t="s">
        <v>698</v>
      </c>
      <c r="AH16" s="198"/>
      <c r="AI16" s="198"/>
      <c r="AJ16" s="198"/>
      <c r="AK16" s="198" t="s">
        <v>698</v>
      </c>
    </row>
    <row r="17" spans="1:37" s="11" customFormat="1" ht="13.5" customHeight="1">
      <c r="A17" s="50">
        <f t="shared" si="0"/>
        <v>11</v>
      </c>
      <c r="B17" s="80" t="s">
        <v>904</v>
      </c>
      <c r="C17" s="80" t="s">
        <v>876</v>
      </c>
      <c r="D17" s="80" t="s">
        <v>909</v>
      </c>
      <c r="E17" s="181" t="s">
        <v>910</v>
      </c>
      <c r="F17" s="182" t="s">
        <v>699</v>
      </c>
      <c r="G17" s="182" t="s">
        <v>698</v>
      </c>
      <c r="H17" s="182" t="s">
        <v>699</v>
      </c>
      <c r="I17" s="182" t="s">
        <v>699</v>
      </c>
      <c r="J17" s="182" t="s">
        <v>699</v>
      </c>
      <c r="K17" s="182" t="s">
        <v>698</v>
      </c>
      <c r="L17" s="183">
        <v>3</v>
      </c>
      <c r="M17" s="182"/>
      <c r="N17" s="183">
        <v>2</v>
      </c>
      <c r="O17" s="183">
        <v>25</v>
      </c>
      <c r="P17" s="183" t="s">
        <v>835</v>
      </c>
      <c r="Q17" s="182"/>
      <c r="R17" s="183"/>
      <c r="S17" s="182" t="s">
        <v>698</v>
      </c>
      <c r="T17" s="182"/>
      <c r="U17" s="183"/>
      <c r="V17" s="182" t="s">
        <v>698</v>
      </c>
      <c r="W17" s="183">
        <v>1</v>
      </c>
      <c r="X17" s="183">
        <v>1</v>
      </c>
      <c r="Y17" s="183">
        <v>0</v>
      </c>
      <c r="Z17" s="182"/>
      <c r="AA17" s="182" t="s">
        <v>698</v>
      </c>
      <c r="AB17" s="182"/>
      <c r="AC17" s="182" t="s">
        <v>698</v>
      </c>
      <c r="AD17" s="182"/>
      <c r="AE17" s="182" t="s">
        <v>698</v>
      </c>
      <c r="AF17" s="198"/>
      <c r="AG17" s="198" t="s">
        <v>698</v>
      </c>
      <c r="AH17" s="198"/>
      <c r="AI17" s="198"/>
      <c r="AJ17" s="198"/>
      <c r="AK17" s="198" t="s">
        <v>698</v>
      </c>
    </row>
    <row r="18" spans="1:37" s="11" customFormat="1" ht="13.5" customHeight="1">
      <c r="A18" s="50">
        <f t="shared" si="0"/>
        <v>12</v>
      </c>
      <c r="B18" s="80" t="s">
        <v>905</v>
      </c>
      <c r="C18" s="80" t="s">
        <v>876</v>
      </c>
      <c r="D18" s="80" t="s">
        <v>911</v>
      </c>
      <c r="E18" s="181" t="s">
        <v>912</v>
      </c>
      <c r="F18" s="182" t="s">
        <v>699</v>
      </c>
      <c r="G18" s="182" t="s">
        <v>699</v>
      </c>
      <c r="H18" s="182" t="s">
        <v>699</v>
      </c>
      <c r="I18" s="182" t="s">
        <v>699</v>
      </c>
      <c r="J18" s="182" t="s">
        <v>699</v>
      </c>
      <c r="K18" s="182"/>
      <c r="L18" s="183"/>
      <c r="M18" s="182" t="s">
        <v>698</v>
      </c>
      <c r="N18" s="183">
        <v>0</v>
      </c>
      <c r="O18" s="183" t="s">
        <v>835</v>
      </c>
      <c r="P18" s="183" t="s">
        <v>835</v>
      </c>
      <c r="Q18" s="182"/>
      <c r="R18" s="183"/>
      <c r="S18" s="182" t="s">
        <v>698</v>
      </c>
      <c r="T18" s="182"/>
      <c r="U18" s="183"/>
      <c r="V18" s="182" t="s">
        <v>698</v>
      </c>
      <c r="W18" s="183">
        <v>0</v>
      </c>
      <c r="X18" s="183">
        <v>0</v>
      </c>
      <c r="Y18" s="183">
        <v>0</v>
      </c>
      <c r="Z18" s="182"/>
      <c r="AA18" s="182" t="s">
        <v>698</v>
      </c>
      <c r="AB18" s="182"/>
      <c r="AC18" s="182" t="s">
        <v>698</v>
      </c>
      <c r="AD18" s="182"/>
      <c r="AE18" s="182" t="s">
        <v>698</v>
      </c>
      <c r="AF18" s="198"/>
      <c r="AG18" s="198" t="s">
        <v>698</v>
      </c>
      <c r="AH18" s="198"/>
      <c r="AI18" s="198"/>
      <c r="AJ18" s="198"/>
      <c r="AK18" s="198" t="s">
        <v>698</v>
      </c>
    </row>
    <row r="19" spans="1:37" s="11" customFormat="1" ht="13.5" customHeight="1">
      <c r="A19" s="50">
        <f t="shared" si="0"/>
        <v>13</v>
      </c>
      <c r="B19" s="80" t="s">
        <v>906</v>
      </c>
      <c r="C19" s="80" t="s">
        <v>876</v>
      </c>
      <c r="D19" s="80" t="s">
        <v>913</v>
      </c>
      <c r="E19" s="181" t="s">
        <v>914</v>
      </c>
      <c r="F19" s="182" t="s">
        <v>699</v>
      </c>
      <c r="G19" s="182" t="s">
        <v>699</v>
      </c>
      <c r="H19" s="182" t="s">
        <v>699</v>
      </c>
      <c r="I19" s="182" t="s">
        <v>699</v>
      </c>
      <c r="J19" s="182" t="s">
        <v>699</v>
      </c>
      <c r="K19" s="182" t="s">
        <v>698</v>
      </c>
      <c r="L19" s="183">
        <v>5</v>
      </c>
      <c r="M19" s="182"/>
      <c r="N19" s="183">
        <v>8</v>
      </c>
      <c r="O19" s="183">
        <v>51</v>
      </c>
      <c r="P19" s="183" t="s">
        <v>835</v>
      </c>
      <c r="Q19" s="182"/>
      <c r="R19" s="183"/>
      <c r="S19" s="182" t="s">
        <v>698</v>
      </c>
      <c r="T19" s="182"/>
      <c r="U19" s="183"/>
      <c r="V19" s="182" t="s">
        <v>698</v>
      </c>
      <c r="W19" s="183" t="s">
        <v>835</v>
      </c>
      <c r="X19" s="183" t="s">
        <v>835</v>
      </c>
      <c r="Y19" s="183" t="s">
        <v>835</v>
      </c>
      <c r="Z19" s="182" t="s">
        <v>835</v>
      </c>
      <c r="AA19" s="182"/>
      <c r="AB19" s="182" t="s">
        <v>835</v>
      </c>
      <c r="AC19" s="182"/>
      <c r="AD19" s="182" t="s">
        <v>835</v>
      </c>
      <c r="AE19" s="182"/>
      <c r="AF19" s="198" t="s">
        <v>835</v>
      </c>
      <c r="AG19" s="198"/>
      <c r="AH19" s="198" t="s">
        <v>835</v>
      </c>
      <c r="AI19" s="198"/>
      <c r="AJ19" s="198"/>
      <c r="AK19" s="198"/>
    </row>
    <row r="20" spans="1:37" s="11" customFormat="1" ht="13.5" customHeight="1">
      <c r="A20" s="50">
        <f t="shared" si="0"/>
        <v>14</v>
      </c>
      <c r="B20" s="80" t="s">
        <v>915</v>
      </c>
      <c r="C20" s="80" t="s">
        <v>876</v>
      </c>
      <c r="D20" s="80" t="s">
        <v>916</v>
      </c>
      <c r="E20" s="181" t="s">
        <v>917</v>
      </c>
      <c r="F20" s="182" t="s">
        <v>698</v>
      </c>
      <c r="G20" s="182" t="s">
        <v>698</v>
      </c>
      <c r="H20" s="182" t="s">
        <v>698</v>
      </c>
      <c r="I20" s="182" t="s">
        <v>698</v>
      </c>
      <c r="J20" s="182" t="s">
        <v>698</v>
      </c>
      <c r="K20" s="182" t="s">
        <v>698</v>
      </c>
      <c r="L20" s="183">
        <v>956</v>
      </c>
      <c r="M20" s="182"/>
      <c r="N20" s="183">
        <v>395</v>
      </c>
      <c r="O20" s="183">
        <v>2144</v>
      </c>
      <c r="P20" s="183">
        <v>0</v>
      </c>
      <c r="Q20" s="182"/>
      <c r="R20" s="183"/>
      <c r="S20" s="182" t="s">
        <v>698</v>
      </c>
      <c r="T20" s="182" t="s">
        <v>698</v>
      </c>
      <c r="U20" s="183">
        <v>5</v>
      </c>
      <c r="V20" s="182"/>
      <c r="W20" s="183">
        <v>26</v>
      </c>
      <c r="X20" s="183">
        <v>11</v>
      </c>
      <c r="Y20" s="183">
        <v>15</v>
      </c>
      <c r="Z20" s="182"/>
      <c r="AA20" s="182" t="s">
        <v>698</v>
      </c>
      <c r="AB20" s="182"/>
      <c r="AC20" s="182" t="s">
        <v>698</v>
      </c>
      <c r="AD20" s="182" t="s">
        <v>698</v>
      </c>
      <c r="AE20" s="182"/>
      <c r="AF20" s="198"/>
      <c r="AG20" s="198" t="s">
        <v>698</v>
      </c>
      <c r="AH20" s="198"/>
      <c r="AI20" s="198"/>
      <c r="AJ20" s="198"/>
      <c r="AK20" s="198" t="s">
        <v>698</v>
      </c>
    </row>
    <row r="21" spans="1:37" s="11" customFormat="1" ht="13.5" customHeight="1">
      <c r="A21" s="50">
        <f t="shared" si="0"/>
        <v>15</v>
      </c>
      <c r="B21" s="80" t="s">
        <v>918</v>
      </c>
      <c r="C21" s="80" t="s">
        <v>876</v>
      </c>
      <c r="D21" s="80" t="s">
        <v>919</v>
      </c>
      <c r="E21" s="181" t="s">
        <v>920</v>
      </c>
      <c r="F21" s="182" t="s">
        <v>699</v>
      </c>
      <c r="G21" s="182" t="s">
        <v>699</v>
      </c>
      <c r="H21" s="182" t="s">
        <v>699</v>
      </c>
      <c r="I21" s="182" t="s">
        <v>698</v>
      </c>
      <c r="J21" s="182" t="s">
        <v>699</v>
      </c>
      <c r="K21" s="182" t="s">
        <v>698</v>
      </c>
      <c r="L21" s="183">
        <v>2</v>
      </c>
      <c r="M21" s="182"/>
      <c r="N21" s="183">
        <v>50</v>
      </c>
      <c r="O21" s="183">
        <v>50</v>
      </c>
      <c r="P21" s="183">
        <v>0</v>
      </c>
      <c r="Q21" s="182"/>
      <c r="R21" s="183"/>
      <c r="S21" s="182" t="s">
        <v>698</v>
      </c>
      <c r="T21" s="182"/>
      <c r="U21" s="183"/>
      <c r="V21" s="182" t="s">
        <v>698</v>
      </c>
      <c r="W21" s="183">
        <v>0</v>
      </c>
      <c r="X21" s="183">
        <v>0</v>
      </c>
      <c r="Y21" s="183">
        <v>0</v>
      </c>
      <c r="Z21" s="182"/>
      <c r="AA21" s="182" t="s">
        <v>698</v>
      </c>
      <c r="AB21" s="182" t="s">
        <v>698</v>
      </c>
      <c r="AC21" s="182"/>
      <c r="AD21" s="182"/>
      <c r="AE21" s="182" t="s">
        <v>698</v>
      </c>
      <c r="AF21" s="198"/>
      <c r="AG21" s="198" t="s">
        <v>698</v>
      </c>
      <c r="AH21" s="198"/>
      <c r="AI21" s="198"/>
      <c r="AJ21" s="198"/>
      <c r="AK21" s="198" t="s">
        <v>698</v>
      </c>
    </row>
    <row r="22" spans="1:37" s="11" customFormat="1" ht="13.5" customHeight="1">
      <c r="A22" s="50">
        <f t="shared" si="0"/>
        <v>16</v>
      </c>
      <c r="B22" s="80" t="s">
        <v>921</v>
      </c>
      <c r="C22" s="80" t="s">
        <v>876</v>
      </c>
      <c r="D22" s="80" t="s">
        <v>922</v>
      </c>
      <c r="E22" s="181" t="s">
        <v>923</v>
      </c>
      <c r="F22" s="182" t="s">
        <v>699</v>
      </c>
      <c r="G22" s="182" t="s">
        <v>699</v>
      </c>
      <c r="H22" s="182" t="s">
        <v>699</v>
      </c>
      <c r="I22" s="182" t="s">
        <v>699</v>
      </c>
      <c r="J22" s="182" t="s">
        <v>699</v>
      </c>
      <c r="K22" s="182" t="s">
        <v>698</v>
      </c>
      <c r="L22" s="183">
        <v>2</v>
      </c>
      <c r="M22" s="182"/>
      <c r="N22" s="183">
        <v>14</v>
      </c>
      <c r="O22" s="183">
        <v>35</v>
      </c>
      <c r="P22" s="183">
        <v>0</v>
      </c>
      <c r="Q22" s="182"/>
      <c r="R22" s="183"/>
      <c r="S22" s="182" t="s">
        <v>698</v>
      </c>
      <c r="T22" s="182"/>
      <c r="U22" s="183"/>
      <c r="V22" s="182" t="s">
        <v>698</v>
      </c>
      <c r="W22" s="183">
        <v>0</v>
      </c>
      <c r="X22" s="183">
        <v>0</v>
      </c>
      <c r="Y22" s="183">
        <v>0</v>
      </c>
      <c r="Z22" s="182" t="s">
        <v>835</v>
      </c>
      <c r="AA22" s="182"/>
      <c r="AB22" s="182" t="s">
        <v>835</v>
      </c>
      <c r="AC22" s="182"/>
      <c r="AD22" s="182"/>
      <c r="AE22" s="182" t="s">
        <v>698</v>
      </c>
      <c r="AF22" s="198"/>
      <c r="AG22" s="198" t="s">
        <v>698</v>
      </c>
      <c r="AH22" s="198"/>
      <c r="AI22" s="198"/>
      <c r="AJ22" s="198"/>
      <c r="AK22" s="198" t="s">
        <v>698</v>
      </c>
    </row>
    <row r="23" spans="1:37" s="11" customFormat="1" ht="13.5" customHeight="1">
      <c r="A23" s="50">
        <f t="shared" si="0"/>
        <v>17</v>
      </c>
      <c r="B23" s="80" t="s">
        <v>924</v>
      </c>
      <c r="C23" s="80" t="s">
        <v>876</v>
      </c>
      <c r="D23" s="80" t="s">
        <v>925</v>
      </c>
      <c r="E23" s="181" t="s">
        <v>926</v>
      </c>
      <c r="F23" s="182" t="s">
        <v>699</v>
      </c>
      <c r="G23" s="182" t="s">
        <v>699</v>
      </c>
      <c r="H23" s="182" t="s">
        <v>699</v>
      </c>
      <c r="I23" s="182" t="s">
        <v>699</v>
      </c>
      <c r="J23" s="182" t="s">
        <v>699</v>
      </c>
      <c r="K23" s="182" t="s">
        <v>698</v>
      </c>
      <c r="L23" s="183">
        <v>3</v>
      </c>
      <c r="M23" s="182"/>
      <c r="N23" s="183">
        <v>24</v>
      </c>
      <c r="O23" s="183" t="s">
        <v>835</v>
      </c>
      <c r="P23" s="183" t="s">
        <v>835</v>
      </c>
      <c r="Q23" s="182"/>
      <c r="R23" s="183"/>
      <c r="S23" s="182" t="s">
        <v>698</v>
      </c>
      <c r="T23" s="182"/>
      <c r="U23" s="183"/>
      <c r="V23" s="182" t="s">
        <v>698</v>
      </c>
      <c r="W23" s="183" t="s">
        <v>835</v>
      </c>
      <c r="X23" s="183" t="s">
        <v>835</v>
      </c>
      <c r="Y23" s="183" t="s">
        <v>835</v>
      </c>
      <c r="Z23" s="182" t="s">
        <v>698</v>
      </c>
      <c r="AA23" s="182"/>
      <c r="AB23" s="182"/>
      <c r="AC23" s="182" t="s">
        <v>698</v>
      </c>
      <c r="AD23" s="182"/>
      <c r="AE23" s="182" t="s">
        <v>698</v>
      </c>
      <c r="AF23" s="198" t="s">
        <v>835</v>
      </c>
      <c r="AG23" s="198"/>
      <c r="AH23" s="198"/>
      <c r="AI23" s="198"/>
      <c r="AJ23" s="198"/>
      <c r="AK23" s="198" t="s">
        <v>698</v>
      </c>
    </row>
    <row r="24" spans="1:37" s="11" customFormat="1" ht="13.5" customHeight="1">
      <c r="A24" s="50">
        <f t="shared" si="0"/>
        <v>18</v>
      </c>
      <c r="B24" s="80" t="s">
        <v>927</v>
      </c>
      <c r="C24" s="80" t="s">
        <v>876</v>
      </c>
      <c r="D24" s="80" t="s">
        <v>930</v>
      </c>
      <c r="E24" s="181" t="s">
        <v>931</v>
      </c>
      <c r="F24" s="182" t="s">
        <v>699</v>
      </c>
      <c r="G24" s="182" t="s">
        <v>699</v>
      </c>
      <c r="H24" s="182" t="s">
        <v>699</v>
      </c>
      <c r="I24" s="182" t="s">
        <v>699</v>
      </c>
      <c r="J24" s="182" t="s">
        <v>699</v>
      </c>
      <c r="K24" s="182" t="s">
        <v>835</v>
      </c>
      <c r="L24" s="183"/>
      <c r="M24" s="182"/>
      <c r="N24" s="183">
        <v>56</v>
      </c>
      <c r="O24" s="183">
        <v>138</v>
      </c>
      <c r="P24" s="183" t="s">
        <v>835</v>
      </c>
      <c r="Q24" s="182" t="s">
        <v>835</v>
      </c>
      <c r="R24" s="183"/>
      <c r="S24" s="182"/>
      <c r="T24" s="182" t="s">
        <v>835</v>
      </c>
      <c r="U24" s="183"/>
      <c r="V24" s="182"/>
      <c r="W24" s="183" t="s">
        <v>835</v>
      </c>
      <c r="X24" s="183" t="s">
        <v>835</v>
      </c>
      <c r="Y24" s="183" t="s">
        <v>835</v>
      </c>
      <c r="Z24" s="182" t="s">
        <v>835</v>
      </c>
      <c r="AA24" s="182"/>
      <c r="AB24" s="182" t="s">
        <v>835</v>
      </c>
      <c r="AC24" s="182"/>
      <c r="AD24" s="182" t="s">
        <v>835</v>
      </c>
      <c r="AE24" s="182"/>
      <c r="AF24" s="198" t="s">
        <v>835</v>
      </c>
      <c r="AG24" s="198"/>
      <c r="AH24" s="198" t="s">
        <v>835</v>
      </c>
      <c r="AI24" s="198"/>
      <c r="AJ24" s="198"/>
      <c r="AK24" s="198"/>
    </row>
    <row r="25" spans="1:37" s="11" customFormat="1" ht="13.5" customHeight="1">
      <c r="A25" s="50">
        <f t="shared" si="0"/>
        <v>19</v>
      </c>
      <c r="B25" s="80" t="s">
        <v>928</v>
      </c>
      <c r="C25" s="80" t="s">
        <v>876</v>
      </c>
      <c r="D25" s="80" t="s">
        <v>932</v>
      </c>
      <c r="E25" s="181" t="s">
        <v>933</v>
      </c>
      <c r="F25" s="182" t="s">
        <v>699</v>
      </c>
      <c r="G25" s="182" t="s">
        <v>699</v>
      </c>
      <c r="H25" s="182" t="s">
        <v>699</v>
      </c>
      <c r="I25" s="182" t="s">
        <v>699</v>
      </c>
      <c r="J25" s="182" t="s">
        <v>699</v>
      </c>
      <c r="K25" s="182"/>
      <c r="L25" s="183"/>
      <c r="M25" s="182" t="s">
        <v>698</v>
      </c>
      <c r="N25" s="183">
        <v>0</v>
      </c>
      <c r="O25" s="183">
        <v>0</v>
      </c>
      <c r="P25" s="183">
        <v>0</v>
      </c>
      <c r="Q25" s="182"/>
      <c r="R25" s="183"/>
      <c r="S25" s="182" t="s">
        <v>698</v>
      </c>
      <c r="T25" s="182"/>
      <c r="U25" s="183"/>
      <c r="V25" s="182" t="s">
        <v>698</v>
      </c>
      <c r="W25" s="183">
        <v>0</v>
      </c>
      <c r="X25" s="183">
        <v>0</v>
      </c>
      <c r="Y25" s="183">
        <v>0</v>
      </c>
      <c r="Z25" s="182" t="s">
        <v>698</v>
      </c>
      <c r="AA25" s="182"/>
      <c r="AB25" s="182" t="s">
        <v>698</v>
      </c>
      <c r="AC25" s="182"/>
      <c r="AD25" s="182"/>
      <c r="AE25" s="182" t="s">
        <v>698</v>
      </c>
      <c r="AF25" s="198"/>
      <c r="AG25" s="198" t="s">
        <v>698</v>
      </c>
      <c r="AH25" s="198"/>
      <c r="AI25" s="198"/>
      <c r="AJ25" s="198"/>
      <c r="AK25" s="198" t="s">
        <v>698</v>
      </c>
    </row>
    <row r="26" spans="1:37" s="11" customFormat="1" ht="13.5" customHeight="1">
      <c r="A26" s="50">
        <f t="shared" si="0"/>
        <v>20</v>
      </c>
      <c r="B26" s="80" t="s">
        <v>929</v>
      </c>
      <c r="C26" s="80" t="s">
        <v>876</v>
      </c>
      <c r="D26" s="80" t="s">
        <v>934</v>
      </c>
      <c r="E26" s="181" t="s">
        <v>935</v>
      </c>
      <c r="F26" s="182" t="s">
        <v>699</v>
      </c>
      <c r="G26" s="182" t="s">
        <v>698</v>
      </c>
      <c r="H26" s="182" t="s">
        <v>699</v>
      </c>
      <c r="I26" s="182" t="s">
        <v>698</v>
      </c>
      <c r="J26" s="182" t="s">
        <v>699</v>
      </c>
      <c r="K26" s="182" t="s">
        <v>698</v>
      </c>
      <c r="L26" s="183">
        <v>5</v>
      </c>
      <c r="M26" s="182"/>
      <c r="N26" s="183">
        <v>50</v>
      </c>
      <c r="O26" s="183">
        <v>115</v>
      </c>
      <c r="P26" s="183" t="s">
        <v>835</v>
      </c>
      <c r="Q26" s="182"/>
      <c r="R26" s="183"/>
      <c r="S26" s="182" t="s">
        <v>698</v>
      </c>
      <c r="T26" s="182" t="s">
        <v>698</v>
      </c>
      <c r="U26" s="183">
        <v>6</v>
      </c>
      <c r="V26" s="182"/>
      <c r="W26" s="183">
        <v>5</v>
      </c>
      <c r="X26" s="183">
        <v>2</v>
      </c>
      <c r="Y26" s="183">
        <v>3</v>
      </c>
      <c r="Z26" s="182"/>
      <c r="AA26" s="182" t="s">
        <v>698</v>
      </c>
      <c r="AB26" s="182"/>
      <c r="AC26" s="182" t="s">
        <v>698</v>
      </c>
      <c r="AD26" s="182" t="s">
        <v>698</v>
      </c>
      <c r="AE26" s="182"/>
      <c r="AF26" s="198"/>
      <c r="AG26" s="198" t="s">
        <v>698</v>
      </c>
      <c r="AH26" s="198"/>
      <c r="AI26" s="198"/>
      <c r="AJ26" s="198"/>
      <c r="AK26" s="198" t="s">
        <v>698</v>
      </c>
    </row>
    <row r="27" spans="1:37" s="11" customFormat="1" ht="13.5" customHeight="1">
      <c r="A27" s="50">
        <f t="shared" si="0"/>
        <v>21</v>
      </c>
      <c r="B27" s="80" t="s">
        <v>936</v>
      </c>
      <c r="C27" s="80" t="s">
        <v>876</v>
      </c>
      <c r="D27" s="80" t="s">
        <v>937</v>
      </c>
      <c r="E27" s="181" t="s">
        <v>938</v>
      </c>
      <c r="F27" s="182" t="s">
        <v>699</v>
      </c>
      <c r="G27" s="182" t="s">
        <v>699</v>
      </c>
      <c r="H27" s="182" t="s">
        <v>698</v>
      </c>
      <c r="I27" s="182" t="s">
        <v>698</v>
      </c>
      <c r="J27" s="182" t="s">
        <v>699</v>
      </c>
      <c r="K27" s="182" t="s">
        <v>698</v>
      </c>
      <c r="L27" s="183">
        <v>25</v>
      </c>
      <c r="M27" s="182"/>
      <c r="N27" s="183">
        <v>58</v>
      </c>
      <c r="O27" s="183">
        <v>665</v>
      </c>
      <c r="P27" s="183"/>
      <c r="Q27" s="182"/>
      <c r="R27" s="183"/>
      <c r="S27" s="182" t="s">
        <v>698</v>
      </c>
      <c r="T27" s="182"/>
      <c r="U27" s="183"/>
      <c r="V27" s="182"/>
      <c r="W27" s="183">
        <v>1</v>
      </c>
      <c r="X27" s="183">
        <v>0</v>
      </c>
      <c r="Y27" s="183">
        <v>1</v>
      </c>
      <c r="Z27" s="182"/>
      <c r="AA27" s="182"/>
      <c r="AB27" s="182"/>
      <c r="AC27" s="182"/>
      <c r="AD27" s="182"/>
      <c r="AE27" s="182" t="s">
        <v>698</v>
      </c>
      <c r="AF27" s="198"/>
      <c r="AG27" s="198"/>
      <c r="AH27" s="198"/>
      <c r="AI27" s="198"/>
      <c r="AJ27" s="198"/>
      <c r="AK27" s="198" t="s">
        <v>698</v>
      </c>
    </row>
    <row r="28" spans="1:37" s="11" customFormat="1" ht="13.5" customHeight="1">
      <c r="A28" s="50">
        <f t="shared" si="0"/>
        <v>22</v>
      </c>
      <c r="B28" s="80" t="s">
        <v>939</v>
      </c>
      <c r="C28" s="80" t="s">
        <v>876</v>
      </c>
      <c r="D28" s="80" t="s">
        <v>940</v>
      </c>
      <c r="E28" s="181" t="s">
        <v>941</v>
      </c>
      <c r="F28" s="182" t="s">
        <v>699</v>
      </c>
      <c r="G28" s="182" t="s">
        <v>699</v>
      </c>
      <c r="H28" s="182" t="s">
        <v>699</v>
      </c>
      <c r="I28" s="182" t="s">
        <v>699</v>
      </c>
      <c r="J28" s="182" t="s">
        <v>699</v>
      </c>
      <c r="K28" s="182" t="s">
        <v>698</v>
      </c>
      <c r="L28" s="183">
        <v>4</v>
      </c>
      <c r="M28" s="182"/>
      <c r="N28" s="183">
        <v>4</v>
      </c>
      <c r="O28" s="183">
        <v>31</v>
      </c>
      <c r="P28" s="183" t="s">
        <v>835</v>
      </c>
      <c r="Q28" s="182"/>
      <c r="R28" s="183"/>
      <c r="S28" s="182" t="s">
        <v>698</v>
      </c>
      <c r="T28" s="182"/>
      <c r="U28" s="183"/>
      <c r="V28" s="182" t="s">
        <v>698</v>
      </c>
      <c r="W28" s="183">
        <v>0</v>
      </c>
      <c r="X28" s="183">
        <v>0</v>
      </c>
      <c r="Y28" s="183">
        <v>0</v>
      </c>
      <c r="Z28" s="182"/>
      <c r="AA28" s="182" t="s">
        <v>698</v>
      </c>
      <c r="AB28" s="182"/>
      <c r="AC28" s="182" t="s">
        <v>698</v>
      </c>
      <c r="AD28" s="182"/>
      <c r="AE28" s="182" t="s">
        <v>698</v>
      </c>
      <c r="AF28" s="198"/>
      <c r="AG28" s="198" t="s">
        <v>698</v>
      </c>
      <c r="AH28" s="198"/>
      <c r="AI28" s="198"/>
      <c r="AJ28" s="198"/>
      <c r="AK28" s="198" t="s">
        <v>698</v>
      </c>
    </row>
    <row r="29" spans="1:37" s="11" customFormat="1" ht="13.5" customHeight="1">
      <c r="A29" s="50">
        <f t="shared" si="0"/>
        <v>23</v>
      </c>
      <c r="B29" s="80" t="s">
        <v>942</v>
      </c>
      <c r="C29" s="80" t="s">
        <v>876</v>
      </c>
      <c r="D29" s="80" t="s">
        <v>946</v>
      </c>
      <c r="E29" s="181" t="s">
        <v>420</v>
      </c>
      <c r="F29" s="182" t="s">
        <v>699</v>
      </c>
      <c r="G29" s="182" t="s">
        <v>699</v>
      </c>
      <c r="H29" s="182" t="s">
        <v>698</v>
      </c>
      <c r="I29" s="182" t="s">
        <v>698</v>
      </c>
      <c r="J29" s="182" t="s">
        <v>699</v>
      </c>
      <c r="K29" s="182" t="s">
        <v>698</v>
      </c>
      <c r="L29" s="183">
        <v>3</v>
      </c>
      <c r="M29" s="182"/>
      <c r="N29" s="183">
        <v>39</v>
      </c>
      <c r="O29" s="183">
        <v>1625</v>
      </c>
      <c r="P29" s="183">
        <v>13</v>
      </c>
      <c r="Q29" s="182"/>
      <c r="R29" s="183"/>
      <c r="S29" s="182" t="s">
        <v>698</v>
      </c>
      <c r="T29" s="182"/>
      <c r="U29" s="183"/>
      <c r="V29" s="182" t="s">
        <v>698</v>
      </c>
      <c r="W29" s="183">
        <v>13</v>
      </c>
      <c r="X29" s="183">
        <v>1</v>
      </c>
      <c r="Y29" s="183">
        <v>12</v>
      </c>
      <c r="Z29" s="182"/>
      <c r="AA29" s="182" t="s">
        <v>698</v>
      </c>
      <c r="AB29" s="182"/>
      <c r="AC29" s="182" t="s">
        <v>698</v>
      </c>
      <c r="AD29" s="182"/>
      <c r="AE29" s="182" t="s">
        <v>698</v>
      </c>
      <c r="AF29" s="198"/>
      <c r="AG29" s="198" t="s">
        <v>698</v>
      </c>
      <c r="AH29" s="198"/>
      <c r="AI29" s="198"/>
      <c r="AJ29" s="198"/>
      <c r="AK29" s="198" t="s">
        <v>698</v>
      </c>
    </row>
    <row r="30" spans="1:37" s="11" customFormat="1" ht="13.5" customHeight="1">
      <c r="A30" s="50">
        <f t="shared" si="0"/>
        <v>24</v>
      </c>
      <c r="B30" s="80" t="s">
        <v>943</v>
      </c>
      <c r="C30" s="80" t="s">
        <v>876</v>
      </c>
      <c r="D30" s="80" t="s">
        <v>947</v>
      </c>
      <c r="E30" s="181" t="s">
        <v>948</v>
      </c>
      <c r="F30" s="182" t="s">
        <v>698</v>
      </c>
      <c r="G30" s="182" t="s">
        <v>698</v>
      </c>
      <c r="H30" s="182" t="s">
        <v>698</v>
      </c>
      <c r="I30" s="182" t="s">
        <v>698</v>
      </c>
      <c r="J30" s="182" t="s">
        <v>699</v>
      </c>
      <c r="K30" s="182"/>
      <c r="L30" s="183"/>
      <c r="M30" s="182" t="s">
        <v>698</v>
      </c>
      <c r="N30" s="183">
        <v>1</v>
      </c>
      <c r="O30" s="183">
        <v>0</v>
      </c>
      <c r="P30" s="183">
        <v>0</v>
      </c>
      <c r="Q30" s="182"/>
      <c r="R30" s="183"/>
      <c r="S30" s="182" t="s">
        <v>698</v>
      </c>
      <c r="T30" s="182"/>
      <c r="U30" s="183"/>
      <c r="V30" s="182" t="s">
        <v>698</v>
      </c>
      <c r="W30" s="183">
        <v>1</v>
      </c>
      <c r="X30" s="183">
        <v>1</v>
      </c>
      <c r="Y30" s="183">
        <v>0</v>
      </c>
      <c r="Z30" s="182"/>
      <c r="AA30" s="182" t="s">
        <v>698</v>
      </c>
      <c r="AB30" s="182"/>
      <c r="AC30" s="182" t="s">
        <v>698</v>
      </c>
      <c r="AD30" s="182"/>
      <c r="AE30" s="182" t="s">
        <v>698</v>
      </c>
      <c r="AF30" s="198"/>
      <c r="AG30" s="198" t="s">
        <v>698</v>
      </c>
      <c r="AH30" s="198"/>
      <c r="AI30" s="198"/>
      <c r="AJ30" s="198"/>
      <c r="AK30" s="198" t="s">
        <v>698</v>
      </c>
    </row>
    <row r="31" spans="1:37" s="11" customFormat="1" ht="13.5" customHeight="1">
      <c r="A31" s="50">
        <f t="shared" si="0"/>
        <v>25</v>
      </c>
      <c r="B31" s="80" t="s">
        <v>944</v>
      </c>
      <c r="C31" s="80" t="s">
        <v>876</v>
      </c>
      <c r="D31" s="80" t="s">
        <v>949</v>
      </c>
      <c r="E31" s="181" t="s">
        <v>950</v>
      </c>
      <c r="F31" s="182" t="s">
        <v>698</v>
      </c>
      <c r="G31" s="182" t="s">
        <v>698</v>
      </c>
      <c r="H31" s="182" t="s">
        <v>698</v>
      </c>
      <c r="I31" s="182" t="s">
        <v>698</v>
      </c>
      <c r="J31" s="182" t="s">
        <v>699</v>
      </c>
      <c r="K31" s="182"/>
      <c r="L31" s="183"/>
      <c r="M31" s="182" t="s">
        <v>698</v>
      </c>
      <c r="N31" s="183">
        <v>14</v>
      </c>
      <c r="O31" s="183">
        <v>8</v>
      </c>
      <c r="P31" s="183">
        <v>0</v>
      </c>
      <c r="Q31" s="182"/>
      <c r="R31" s="183"/>
      <c r="S31" s="182" t="s">
        <v>698</v>
      </c>
      <c r="T31" s="182" t="s">
        <v>698</v>
      </c>
      <c r="U31" s="183">
        <v>2</v>
      </c>
      <c r="V31" s="182"/>
      <c r="W31" s="183">
        <v>6</v>
      </c>
      <c r="X31" s="183">
        <v>0</v>
      </c>
      <c r="Y31" s="183">
        <v>6</v>
      </c>
      <c r="Z31" s="182"/>
      <c r="AA31" s="182" t="s">
        <v>698</v>
      </c>
      <c r="AB31" s="182"/>
      <c r="AC31" s="182" t="s">
        <v>698</v>
      </c>
      <c r="AD31" s="182"/>
      <c r="AE31" s="182" t="s">
        <v>698</v>
      </c>
      <c r="AF31" s="198"/>
      <c r="AG31" s="198" t="s">
        <v>698</v>
      </c>
      <c r="AH31" s="198"/>
      <c r="AI31" s="198"/>
      <c r="AJ31" s="198"/>
      <c r="AK31" s="198" t="s">
        <v>698</v>
      </c>
    </row>
    <row r="32" spans="1:37" s="11" customFormat="1" ht="13.5" customHeight="1">
      <c r="A32" s="50">
        <f t="shared" si="0"/>
        <v>26</v>
      </c>
      <c r="B32" s="80" t="s">
        <v>945</v>
      </c>
      <c r="C32" s="80" t="s">
        <v>876</v>
      </c>
      <c r="D32" s="80" t="s">
        <v>951</v>
      </c>
      <c r="E32" s="181" t="s">
        <v>952</v>
      </c>
      <c r="F32" s="182" t="s">
        <v>699</v>
      </c>
      <c r="G32" s="182" t="s">
        <v>699</v>
      </c>
      <c r="H32" s="182" t="s">
        <v>698</v>
      </c>
      <c r="I32" s="182" t="s">
        <v>699</v>
      </c>
      <c r="J32" s="182" t="s">
        <v>699</v>
      </c>
      <c r="K32" s="182" t="s">
        <v>698</v>
      </c>
      <c r="L32" s="183">
        <v>3</v>
      </c>
      <c r="M32" s="182"/>
      <c r="N32" s="183">
        <v>3</v>
      </c>
      <c r="O32" s="183" t="s">
        <v>835</v>
      </c>
      <c r="P32" s="183" t="s">
        <v>835</v>
      </c>
      <c r="Q32" s="182"/>
      <c r="R32" s="183"/>
      <c r="S32" s="182" t="s">
        <v>698</v>
      </c>
      <c r="T32" s="182"/>
      <c r="U32" s="183"/>
      <c r="V32" s="182" t="s">
        <v>698</v>
      </c>
      <c r="W32" s="183" t="s">
        <v>835</v>
      </c>
      <c r="X32" s="183" t="s">
        <v>835</v>
      </c>
      <c r="Y32" s="183" t="s">
        <v>835</v>
      </c>
      <c r="Z32" s="182" t="s">
        <v>835</v>
      </c>
      <c r="AA32" s="182"/>
      <c r="AB32" s="182" t="s">
        <v>835</v>
      </c>
      <c r="AC32" s="182"/>
      <c r="AD32" s="182" t="s">
        <v>835</v>
      </c>
      <c r="AE32" s="182"/>
      <c r="AF32" s="198" t="s">
        <v>835</v>
      </c>
      <c r="AG32" s="198"/>
      <c r="AH32" s="198" t="s">
        <v>835</v>
      </c>
      <c r="AI32" s="198"/>
      <c r="AJ32" s="198"/>
      <c r="AK32" s="198"/>
    </row>
    <row r="33" spans="1:37" s="11" customFormat="1" ht="13.5" customHeight="1">
      <c r="A33" s="50">
        <f t="shared" si="0"/>
        <v>27</v>
      </c>
      <c r="B33" s="80" t="s">
        <v>953</v>
      </c>
      <c r="C33" s="80" t="s">
        <v>876</v>
      </c>
      <c r="D33" s="80" t="s">
        <v>954</v>
      </c>
      <c r="E33" s="181" t="s">
        <v>955</v>
      </c>
      <c r="F33" s="182" t="s">
        <v>699</v>
      </c>
      <c r="G33" s="182" t="s">
        <v>699</v>
      </c>
      <c r="H33" s="182" t="s">
        <v>699</v>
      </c>
      <c r="I33" s="182" t="s">
        <v>699</v>
      </c>
      <c r="J33" s="182" t="s">
        <v>699</v>
      </c>
      <c r="K33" s="182"/>
      <c r="L33" s="183"/>
      <c r="M33" s="182" t="s">
        <v>698</v>
      </c>
      <c r="N33" s="183">
        <v>2</v>
      </c>
      <c r="O33" s="183" t="s">
        <v>835</v>
      </c>
      <c r="P33" s="183">
        <v>90</v>
      </c>
      <c r="Q33" s="182"/>
      <c r="R33" s="183"/>
      <c r="S33" s="182" t="s">
        <v>698</v>
      </c>
      <c r="T33" s="182"/>
      <c r="U33" s="183"/>
      <c r="V33" s="182" t="s">
        <v>698</v>
      </c>
      <c r="W33" s="183" t="s">
        <v>835</v>
      </c>
      <c r="X33" s="183" t="s">
        <v>835</v>
      </c>
      <c r="Y33" s="183" t="s">
        <v>835</v>
      </c>
      <c r="Z33" s="182" t="s">
        <v>835</v>
      </c>
      <c r="AA33" s="182"/>
      <c r="AB33" s="182" t="s">
        <v>835</v>
      </c>
      <c r="AC33" s="182"/>
      <c r="AD33" s="182"/>
      <c r="AE33" s="182" t="s">
        <v>698</v>
      </c>
      <c r="AF33" s="198"/>
      <c r="AG33" s="198" t="s">
        <v>698</v>
      </c>
      <c r="AH33" s="198"/>
      <c r="AI33" s="198"/>
      <c r="AJ33" s="198"/>
      <c r="AK33" s="198" t="s">
        <v>698</v>
      </c>
    </row>
    <row r="34" spans="1:37" s="11" customFormat="1" ht="13.5" customHeight="1">
      <c r="A34" s="50">
        <f t="shared" si="0"/>
        <v>28</v>
      </c>
      <c r="B34" s="80" t="s">
        <v>956</v>
      </c>
      <c r="C34" s="80" t="s">
        <v>876</v>
      </c>
      <c r="D34" s="80" t="s">
        <v>957</v>
      </c>
      <c r="E34" s="181" t="s">
        <v>958</v>
      </c>
      <c r="F34" s="182" t="s">
        <v>699</v>
      </c>
      <c r="G34" s="182" t="s">
        <v>699</v>
      </c>
      <c r="H34" s="182" t="s">
        <v>699</v>
      </c>
      <c r="I34" s="182" t="s">
        <v>698</v>
      </c>
      <c r="J34" s="182" t="s">
        <v>699</v>
      </c>
      <c r="K34" s="182" t="s">
        <v>698</v>
      </c>
      <c r="L34" s="183">
        <v>9</v>
      </c>
      <c r="M34" s="182"/>
      <c r="N34" s="183">
        <v>28</v>
      </c>
      <c r="O34" s="183">
        <v>159</v>
      </c>
      <c r="P34" s="183">
        <v>48</v>
      </c>
      <c r="Q34" s="182"/>
      <c r="R34" s="183"/>
      <c r="S34" s="182" t="s">
        <v>698</v>
      </c>
      <c r="T34" s="182"/>
      <c r="U34" s="183"/>
      <c r="V34" s="182" t="s">
        <v>698</v>
      </c>
      <c r="W34" s="183">
        <v>2</v>
      </c>
      <c r="X34" s="183">
        <v>1</v>
      </c>
      <c r="Y34" s="183">
        <v>1</v>
      </c>
      <c r="Z34" s="182"/>
      <c r="AA34" s="182" t="s">
        <v>698</v>
      </c>
      <c r="AB34" s="182" t="s">
        <v>835</v>
      </c>
      <c r="AC34" s="182"/>
      <c r="AD34" s="182"/>
      <c r="AE34" s="182" t="s">
        <v>698</v>
      </c>
      <c r="AF34" s="198"/>
      <c r="AG34" s="198" t="s">
        <v>698</v>
      </c>
      <c r="AH34" s="198"/>
      <c r="AI34" s="198"/>
      <c r="AJ34" s="198"/>
      <c r="AK34" s="198" t="s">
        <v>698</v>
      </c>
    </row>
    <row r="35" spans="1:37" s="11" customFormat="1" ht="13.5" customHeight="1">
      <c r="A35" s="50">
        <f t="shared" si="0"/>
        <v>29</v>
      </c>
      <c r="B35" s="80" t="s">
        <v>959</v>
      </c>
      <c r="C35" s="80" t="s">
        <v>876</v>
      </c>
      <c r="D35" s="80" t="s">
        <v>960</v>
      </c>
      <c r="E35" s="181" t="s">
        <v>961</v>
      </c>
      <c r="F35" s="182" t="s">
        <v>699</v>
      </c>
      <c r="G35" s="182" t="s">
        <v>699</v>
      </c>
      <c r="H35" s="182" t="s">
        <v>699</v>
      </c>
      <c r="I35" s="182" t="s">
        <v>699</v>
      </c>
      <c r="J35" s="182" t="s">
        <v>699</v>
      </c>
      <c r="K35" s="182"/>
      <c r="L35" s="183"/>
      <c r="M35" s="182" t="s">
        <v>698</v>
      </c>
      <c r="N35" s="183">
        <v>20</v>
      </c>
      <c r="O35" s="183" t="s">
        <v>835</v>
      </c>
      <c r="P35" s="183" t="s">
        <v>835</v>
      </c>
      <c r="Q35" s="182"/>
      <c r="R35" s="183"/>
      <c r="S35" s="182" t="s">
        <v>698</v>
      </c>
      <c r="T35" s="182"/>
      <c r="U35" s="183"/>
      <c r="V35" s="182" t="s">
        <v>698</v>
      </c>
      <c r="W35" s="183">
        <v>0</v>
      </c>
      <c r="X35" s="183">
        <v>0</v>
      </c>
      <c r="Y35" s="183">
        <v>0</v>
      </c>
      <c r="Z35" s="182"/>
      <c r="AA35" s="182" t="s">
        <v>698</v>
      </c>
      <c r="AB35" s="182" t="s">
        <v>835</v>
      </c>
      <c r="AC35" s="182"/>
      <c r="AD35" s="182"/>
      <c r="AE35" s="182" t="s">
        <v>698</v>
      </c>
      <c r="AF35" s="198"/>
      <c r="AG35" s="198" t="s">
        <v>698</v>
      </c>
      <c r="AH35" s="198"/>
      <c r="AI35" s="198"/>
      <c r="AJ35" s="198"/>
      <c r="AK35" s="198" t="s">
        <v>698</v>
      </c>
    </row>
    <row r="36" spans="1:37" s="11" customFormat="1" ht="13.5" customHeight="1">
      <c r="A36" s="50">
        <f t="shared" si="0"/>
        <v>30</v>
      </c>
      <c r="B36" s="80" t="s">
        <v>962</v>
      </c>
      <c r="C36" s="80" t="s">
        <v>876</v>
      </c>
      <c r="D36" s="80" t="s">
        <v>964</v>
      </c>
      <c r="E36" s="181" t="s">
        <v>965</v>
      </c>
      <c r="F36" s="182" t="s">
        <v>699</v>
      </c>
      <c r="G36" s="182" t="s">
        <v>699</v>
      </c>
      <c r="H36" s="182" t="s">
        <v>699</v>
      </c>
      <c r="I36" s="182" t="s">
        <v>698</v>
      </c>
      <c r="J36" s="182" t="s">
        <v>699</v>
      </c>
      <c r="K36" s="182" t="s">
        <v>698</v>
      </c>
      <c r="L36" s="183">
        <v>8</v>
      </c>
      <c r="M36" s="182"/>
      <c r="N36" s="183">
        <v>33</v>
      </c>
      <c r="O36" s="183">
        <v>178</v>
      </c>
      <c r="P36" s="183">
        <v>0</v>
      </c>
      <c r="Q36" s="182"/>
      <c r="R36" s="183"/>
      <c r="S36" s="182" t="s">
        <v>698</v>
      </c>
      <c r="T36" s="182" t="s">
        <v>698</v>
      </c>
      <c r="U36" s="183">
        <v>2</v>
      </c>
      <c r="V36" s="182"/>
      <c r="W36" s="183">
        <v>1</v>
      </c>
      <c r="X36" s="183">
        <v>1</v>
      </c>
      <c r="Y36" s="183">
        <v>0</v>
      </c>
      <c r="Z36" s="182"/>
      <c r="AA36" s="182" t="s">
        <v>698</v>
      </c>
      <c r="AB36" s="182" t="s">
        <v>698</v>
      </c>
      <c r="AC36" s="182"/>
      <c r="AD36" s="182"/>
      <c r="AE36" s="182" t="s">
        <v>698</v>
      </c>
      <c r="AF36" s="198"/>
      <c r="AG36" s="198" t="s">
        <v>698</v>
      </c>
      <c r="AH36" s="198"/>
      <c r="AI36" s="198"/>
      <c r="AJ36" s="198"/>
      <c r="AK36" s="198" t="s">
        <v>698</v>
      </c>
    </row>
    <row r="37" spans="1:37" s="11" customFormat="1" ht="13.5" customHeight="1">
      <c r="A37" s="50">
        <f t="shared" si="0"/>
        <v>31</v>
      </c>
      <c r="B37" s="80" t="s">
        <v>963</v>
      </c>
      <c r="C37" s="80" t="s">
        <v>876</v>
      </c>
      <c r="D37" s="80" t="s">
        <v>64</v>
      </c>
      <c r="E37" s="181" t="s">
        <v>966</v>
      </c>
      <c r="F37" s="182" t="s">
        <v>698</v>
      </c>
      <c r="G37" s="182" t="s">
        <v>698</v>
      </c>
      <c r="H37" s="182" t="s">
        <v>698</v>
      </c>
      <c r="I37" s="182" t="s">
        <v>698</v>
      </c>
      <c r="J37" s="182" t="s">
        <v>698</v>
      </c>
      <c r="K37" s="182" t="s">
        <v>698</v>
      </c>
      <c r="L37" s="183">
        <v>91</v>
      </c>
      <c r="M37" s="182"/>
      <c r="N37" s="183">
        <v>811</v>
      </c>
      <c r="O37" s="183">
        <v>1322</v>
      </c>
      <c r="P37" s="183">
        <v>431</v>
      </c>
      <c r="Q37" s="182"/>
      <c r="R37" s="183"/>
      <c r="S37" s="182" t="s">
        <v>698</v>
      </c>
      <c r="T37" s="182" t="s">
        <v>698</v>
      </c>
      <c r="U37" s="183">
        <v>28</v>
      </c>
      <c r="V37" s="182"/>
      <c r="W37" s="183">
        <v>15</v>
      </c>
      <c r="X37" s="183">
        <v>15</v>
      </c>
      <c r="Y37" s="183">
        <v>0</v>
      </c>
      <c r="Z37" s="182" t="s">
        <v>698</v>
      </c>
      <c r="AA37" s="182"/>
      <c r="AB37" s="182" t="s">
        <v>698</v>
      </c>
      <c r="AC37" s="182"/>
      <c r="AD37" s="182" t="s">
        <v>698</v>
      </c>
      <c r="AE37" s="182"/>
      <c r="AF37" s="198"/>
      <c r="AG37" s="198" t="s">
        <v>698</v>
      </c>
      <c r="AH37" s="198"/>
      <c r="AI37" s="198"/>
      <c r="AJ37" s="198"/>
      <c r="AK37" s="198" t="s">
        <v>698</v>
      </c>
    </row>
    <row r="38" spans="1:37" s="11" customFormat="1" ht="13.5" customHeight="1">
      <c r="A38" s="50">
        <f t="shared" si="0"/>
        <v>32</v>
      </c>
      <c r="B38" s="80" t="s">
        <v>967</v>
      </c>
      <c r="C38" s="80" t="s">
        <v>876</v>
      </c>
      <c r="D38" s="80" t="s">
        <v>968</v>
      </c>
      <c r="E38" s="181" t="s">
        <v>969</v>
      </c>
      <c r="F38" s="182" t="s">
        <v>699</v>
      </c>
      <c r="G38" s="182" t="s">
        <v>699</v>
      </c>
      <c r="H38" s="182" t="s">
        <v>699</v>
      </c>
      <c r="I38" s="182" t="s">
        <v>698</v>
      </c>
      <c r="J38" s="182" t="s">
        <v>699</v>
      </c>
      <c r="K38" s="182" t="s">
        <v>698</v>
      </c>
      <c r="L38" s="183">
        <v>21</v>
      </c>
      <c r="M38" s="182"/>
      <c r="N38" s="183">
        <v>20</v>
      </c>
      <c r="O38" s="183">
        <v>374</v>
      </c>
      <c r="P38" s="183">
        <v>0</v>
      </c>
      <c r="Q38" s="182" t="s">
        <v>835</v>
      </c>
      <c r="R38" s="183"/>
      <c r="S38" s="182"/>
      <c r="T38" s="182" t="s">
        <v>835</v>
      </c>
      <c r="U38" s="183"/>
      <c r="V38" s="182"/>
      <c r="W38" s="183">
        <v>3</v>
      </c>
      <c r="X38" s="183">
        <v>3</v>
      </c>
      <c r="Y38" s="183">
        <v>0</v>
      </c>
      <c r="Z38" s="182" t="s">
        <v>835</v>
      </c>
      <c r="AA38" s="182"/>
      <c r="AB38" s="182" t="s">
        <v>835</v>
      </c>
      <c r="AC38" s="182"/>
      <c r="AD38" s="182" t="s">
        <v>835</v>
      </c>
      <c r="AE38" s="182"/>
      <c r="AF38" s="198" t="s">
        <v>835</v>
      </c>
      <c r="AG38" s="198"/>
      <c r="AH38" s="198" t="s">
        <v>835</v>
      </c>
      <c r="AI38" s="198"/>
      <c r="AJ38" s="198"/>
      <c r="AK38" s="198"/>
    </row>
    <row r="39" spans="1:37" s="11" customFormat="1" ht="13.5" customHeight="1">
      <c r="A39" s="50">
        <f t="shared" si="0"/>
        <v>33</v>
      </c>
      <c r="B39" s="80" t="s">
        <v>970</v>
      </c>
      <c r="C39" s="80" t="s">
        <v>876</v>
      </c>
      <c r="D39" s="80" t="s">
        <v>973</v>
      </c>
      <c r="E39" s="181" t="s">
        <v>974</v>
      </c>
      <c r="F39" s="182" t="s">
        <v>698</v>
      </c>
      <c r="G39" s="182" t="s">
        <v>698</v>
      </c>
      <c r="H39" s="182" t="s">
        <v>698</v>
      </c>
      <c r="I39" s="182" t="s">
        <v>698</v>
      </c>
      <c r="J39" s="182" t="s">
        <v>699</v>
      </c>
      <c r="K39" s="182" t="s">
        <v>698</v>
      </c>
      <c r="L39" s="183">
        <v>91</v>
      </c>
      <c r="M39" s="182"/>
      <c r="N39" s="183">
        <v>134</v>
      </c>
      <c r="O39" s="183">
        <v>2742</v>
      </c>
      <c r="P39" s="183">
        <v>1103</v>
      </c>
      <c r="Q39" s="182"/>
      <c r="R39" s="183"/>
      <c r="S39" s="182" t="s">
        <v>698</v>
      </c>
      <c r="T39" s="182" t="s">
        <v>698</v>
      </c>
      <c r="U39" s="183">
        <v>34</v>
      </c>
      <c r="V39" s="182"/>
      <c r="W39" s="183">
        <v>21</v>
      </c>
      <c r="X39" s="183">
        <v>14</v>
      </c>
      <c r="Y39" s="183">
        <v>7</v>
      </c>
      <c r="Z39" s="182"/>
      <c r="AA39" s="182" t="s">
        <v>698</v>
      </c>
      <c r="AB39" s="182" t="s">
        <v>698</v>
      </c>
      <c r="AC39" s="182"/>
      <c r="AD39" s="182" t="s">
        <v>698</v>
      </c>
      <c r="AE39" s="182"/>
      <c r="AF39" s="198"/>
      <c r="AG39" s="198" t="s">
        <v>698</v>
      </c>
      <c r="AH39" s="198" t="s">
        <v>698</v>
      </c>
      <c r="AI39" s="198">
        <v>6</v>
      </c>
      <c r="AJ39" s="198">
        <v>18</v>
      </c>
      <c r="AK39" s="198"/>
    </row>
    <row r="40" spans="1:37" s="11" customFormat="1" ht="13.5" customHeight="1">
      <c r="A40" s="50">
        <f t="shared" si="0"/>
        <v>34</v>
      </c>
      <c r="B40" s="80" t="s">
        <v>971</v>
      </c>
      <c r="C40" s="80" t="s">
        <v>876</v>
      </c>
      <c r="D40" s="80" t="s">
        <v>975</v>
      </c>
      <c r="E40" s="181" t="s">
        <v>976</v>
      </c>
      <c r="F40" s="182" t="s">
        <v>699</v>
      </c>
      <c r="G40" s="182" t="s">
        <v>698</v>
      </c>
      <c r="H40" s="182" t="s">
        <v>699</v>
      </c>
      <c r="I40" s="182" t="s">
        <v>698</v>
      </c>
      <c r="J40" s="182" t="s">
        <v>699</v>
      </c>
      <c r="K40" s="182" t="s">
        <v>698</v>
      </c>
      <c r="L40" s="183">
        <v>69</v>
      </c>
      <c r="M40" s="182"/>
      <c r="N40" s="183">
        <v>136</v>
      </c>
      <c r="O40" s="183">
        <v>97</v>
      </c>
      <c r="P40" s="183" t="s">
        <v>835</v>
      </c>
      <c r="Q40" s="182"/>
      <c r="R40" s="183"/>
      <c r="S40" s="182" t="s">
        <v>698</v>
      </c>
      <c r="T40" s="182" t="s">
        <v>698</v>
      </c>
      <c r="U40" s="183">
        <v>7</v>
      </c>
      <c r="V40" s="182"/>
      <c r="W40" s="183">
        <v>16</v>
      </c>
      <c r="X40" s="183">
        <v>1</v>
      </c>
      <c r="Y40" s="183">
        <v>15</v>
      </c>
      <c r="Z40" s="182"/>
      <c r="AA40" s="182" t="s">
        <v>698</v>
      </c>
      <c r="AB40" s="182"/>
      <c r="AC40" s="182" t="s">
        <v>698</v>
      </c>
      <c r="AD40" s="182" t="s">
        <v>698</v>
      </c>
      <c r="AE40" s="182"/>
      <c r="AF40" s="198"/>
      <c r="AG40" s="198" t="s">
        <v>698</v>
      </c>
      <c r="AH40" s="198"/>
      <c r="AI40" s="198"/>
      <c r="AJ40" s="198"/>
      <c r="AK40" s="198" t="s">
        <v>698</v>
      </c>
    </row>
    <row r="41" spans="1:37" s="11" customFormat="1" ht="13.5" customHeight="1">
      <c r="A41" s="50">
        <f t="shared" si="0"/>
        <v>35</v>
      </c>
      <c r="B41" s="80" t="s">
        <v>972</v>
      </c>
      <c r="C41" s="80" t="s">
        <v>876</v>
      </c>
      <c r="D41" s="80" t="s">
        <v>977</v>
      </c>
      <c r="E41" s="181" t="s">
        <v>978</v>
      </c>
      <c r="F41" s="182" t="s">
        <v>699</v>
      </c>
      <c r="G41" s="182" t="s">
        <v>699</v>
      </c>
      <c r="H41" s="182" t="s">
        <v>699</v>
      </c>
      <c r="I41" s="182" t="s">
        <v>699</v>
      </c>
      <c r="J41" s="182" t="s">
        <v>699</v>
      </c>
      <c r="K41" s="182" t="s">
        <v>698</v>
      </c>
      <c r="L41" s="183">
        <v>21</v>
      </c>
      <c r="M41" s="182"/>
      <c r="N41" s="183" t="s">
        <v>835</v>
      </c>
      <c r="O41" s="183">
        <v>11</v>
      </c>
      <c r="P41" s="183" t="s">
        <v>835</v>
      </c>
      <c r="Q41" s="182"/>
      <c r="R41" s="183"/>
      <c r="S41" s="182" t="s">
        <v>698</v>
      </c>
      <c r="T41" s="182"/>
      <c r="U41" s="183"/>
      <c r="V41" s="182" t="s">
        <v>698</v>
      </c>
      <c r="W41" s="183">
        <v>0</v>
      </c>
      <c r="X41" s="183">
        <v>0</v>
      </c>
      <c r="Y41" s="183">
        <v>0</v>
      </c>
      <c r="Z41" s="182" t="s">
        <v>698</v>
      </c>
      <c r="AA41" s="182"/>
      <c r="AB41" s="182" t="s">
        <v>698</v>
      </c>
      <c r="AC41" s="182"/>
      <c r="AD41" s="182"/>
      <c r="AE41" s="182" t="s">
        <v>698</v>
      </c>
      <c r="AF41" s="198"/>
      <c r="AG41" s="198" t="s">
        <v>698</v>
      </c>
      <c r="AH41" s="198"/>
      <c r="AI41" s="198"/>
      <c r="AJ41" s="198"/>
      <c r="AK41" s="198" t="s">
        <v>698</v>
      </c>
    </row>
    <row r="42" spans="1:37" s="11" customFormat="1" ht="13.5" customHeight="1">
      <c r="A42" s="50">
        <f t="shared" si="0"/>
        <v>36</v>
      </c>
      <c r="B42" s="80" t="s">
        <v>979</v>
      </c>
      <c r="C42" s="80" t="s">
        <v>876</v>
      </c>
      <c r="D42" s="80" t="s">
        <v>981</v>
      </c>
      <c r="E42" s="181" t="s">
        <v>982</v>
      </c>
      <c r="F42" s="182" t="s">
        <v>699</v>
      </c>
      <c r="G42" s="182" t="s">
        <v>698</v>
      </c>
      <c r="H42" s="182" t="s">
        <v>698</v>
      </c>
      <c r="I42" s="182" t="s">
        <v>698</v>
      </c>
      <c r="J42" s="182" t="s">
        <v>699</v>
      </c>
      <c r="K42" s="182" t="s">
        <v>698</v>
      </c>
      <c r="L42" s="183">
        <v>68</v>
      </c>
      <c r="M42" s="182"/>
      <c r="N42" s="183">
        <v>104</v>
      </c>
      <c r="O42" s="183">
        <v>261</v>
      </c>
      <c r="P42" s="183">
        <v>0</v>
      </c>
      <c r="Q42" s="182"/>
      <c r="R42" s="183"/>
      <c r="S42" s="182" t="s">
        <v>698</v>
      </c>
      <c r="T42" s="182"/>
      <c r="U42" s="183"/>
      <c r="V42" s="182" t="s">
        <v>698</v>
      </c>
      <c r="W42" s="183">
        <v>0</v>
      </c>
      <c r="X42" s="183">
        <v>0</v>
      </c>
      <c r="Y42" s="183">
        <v>0</v>
      </c>
      <c r="Z42" s="182"/>
      <c r="AA42" s="182" t="s">
        <v>698</v>
      </c>
      <c r="AB42" s="182"/>
      <c r="AC42" s="182" t="s">
        <v>698</v>
      </c>
      <c r="AD42" s="182"/>
      <c r="AE42" s="182" t="s">
        <v>698</v>
      </c>
      <c r="AF42" s="198"/>
      <c r="AG42" s="198" t="s">
        <v>698</v>
      </c>
      <c r="AH42" s="198"/>
      <c r="AI42" s="198"/>
      <c r="AJ42" s="198"/>
      <c r="AK42" s="198" t="s">
        <v>698</v>
      </c>
    </row>
    <row r="43" spans="1:37" s="11" customFormat="1" ht="13.5" customHeight="1">
      <c r="A43" s="50">
        <f t="shared" si="0"/>
        <v>37</v>
      </c>
      <c r="B43" s="80" t="s">
        <v>980</v>
      </c>
      <c r="C43" s="80" t="s">
        <v>876</v>
      </c>
      <c r="D43" s="80" t="s">
        <v>983</v>
      </c>
      <c r="E43" s="181" t="s">
        <v>984</v>
      </c>
      <c r="F43" s="182" t="s">
        <v>699</v>
      </c>
      <c r="G43" s="182" t="s">
        <v>699</v>
      </c>
      <c r="H43" s="182" t="s">
        <v>699</v>
      </c>
      <c r="I43" s="182" t="s">
        <v>699</v>
      </c>
      <c r="J43" s="182" t="s">
        <v>699</v>
      </c>
      <c r="K43" s="182"/>
      <c r="L43" s="183"/>
      <c r="M43" s="182" t="s">
        <v>698</v>
      </c>
      <c r="N43" s="183">
        <v>155</v>
      </c>
      <c r="O43" s="183">
        <v>218</v>
      </c>
      <c r="P43" s="183">
        <v>0</v>
      </c>
      <c r="Q43" s="182"/>
      <c r="R43" s="183"/>
      <c r="S43" s="182" t="s">
        <v>698</v>
      </c>
      <c r="T43" s="182"/>
      <c r="U43" s="183"/>
      <c r="V43" s="182" t="s">
        <v>698</v>
      </c>
      <c r="W43" s="183">
        <v>3</v>
      </c>
      <c r="X43" s="183">
        <v>3</v>
      </c>
      <c r="Y43" s="183">
        <v>0</v>
      </c>
      <c r="Z43" s="182"/>
      <c r="AA43" s="182" t="s">
        <v>698</v>
      </c>
      <c r="AB43" s="182"/>
      <c r="AC43" s="182" t="s">
        <v>698</v>
      </c>
      <c r="AD43" s="182"/>
      <c r="AE43" s="182" t="s">
        <v>698</v>
      </c>
      <c r="AF43" s="198"/>
      <c r="AG43" s="198" t="s">
        <v>698</v>
      </c>
      <c r="AH43" s="198"/>
      <c r="AI43" s="198"/>
      <c r="AJ43" s="198"/>
      <c r="AK43" s="198" t="s">
        <v>698</v>
      </c>
    </row>
    <row r="44" spans="1:37" s="11" customFormat="1" ht="13.5" customHeight="1">
      <c r="A44" s="50">
        <f t="shared" si="0"/>
        <v>38</v>
      </c>
      <c r="B44" s="80" t="s">
        <v>985</v>
      </c>
      <c r="C44" s="80" t="s">
        <v>876</v>
      </c>
      <c r="D44" s="80" t="s">
        <v>988</v>
      </c>
      <c r="E44" s="181" t="s">
        <v>989</v>
      </c>
      <c r="F44" s="182" t="s">
        <v>698</v>
      </c>
      <c r="G44" s="182" t="s">
        <v>698</v>
      </c>
      <c r="H44" s="182" t="s">
        <v>698</v>
      </c>
      <c r="I44" s="182" t="s">
        <v>698</v>
      </c>
      <c r="J44" s="182" t="s">
        <v>699</v>
      </c>
      <c r="K44" s="182" t="s">
        <v>698</v>
      </c>
      <c r="L44" s="183">
        <v>40</v>
      </c>
      <c r="M44" s="182"/>
      <c r="N44" s="183">
        <v>18</v>
      </c>
      <c r="O44" s="183">
        <v>600</v>
      </c>
      <c r="P44" s="183" t="s">
        <v>835</v>
      </c>
      <c r="Q44" s="182"/>
      <c r="R44" s="183"/>
      <c r="S44" s="182" t="s">
        <v>698</v>
      </c>
      <c r="T44" s="182" t="s">
        <v>698</v>
      </c>
      <c r="U44" s="183">
        <v>8</v>
      </c>
      <c r="V44" s="182"/>
      <c r="W44" s="183">
        <v>3</v>
      </c>
      <c r="X44" s="183">
        <v>3</v>
      </c>
      <c r="Y44" s="183">
        <v>0</v>
      </c>
      <c r="Z44" s="182"/>
      <c r="AA44" s="182" t="s">
        <v>698</v>
      </c>
      <c r="AB44" s="182" t="s">
        <v>698</v>
      </c>
      <c r="AC44" s="182"/>
      <c r="AD44" s="182" t="s">
        <v>698</v>
      </c>
      <c r="AE44" s="182"/>
      <c r="AF44" s="198"/>
      <c r="AG44" s="198" t="s">
        <v>698</v>
      </c>
      <c r="AH44" s="198"/>
      <c r="AI44" s="198"/>
      <c r="AJ44" s="198"/>
      <c r="AK44" s="198" t="s">
        <v>698</v>
      </c>
    </row>
    <row r="45" spans="1:37" s="11" customFormat="1" ht="13.5" customHeight="1">
      <c r="A45" s="50">
        <f t="shared" si="0"/>
        <v>39</v>
      </c>
      <c r="B45" s="80" t="s">
        <v>986</v>
      </c>
      <c r="C45" s="80" t="s">
        <v>876</v>
      </c>
      <c r="D45" s="80" t="s">
        <v>990</v>
      </c>
      <c r="E45" s="181" t="s">
        <v>991</v>
      </c>
      <c r="F45" s="182" t="s">
        <v>698</v>
      </c>
      <c r="G45" s="182" t="s">
        <v>698</v>
      </c>
      <c r="H45" s="182" t="s">
        <v>699</v>
      </c>
      <c r="I45" s="182" t="s">
        <v>698</v>
      </c>
      <c r="J45" s="182" t="s">
        <v>699</v>
      </c>
      <c r="K45" s="182"/>
      <c r="L45" s="183"/>
      <c r="M45" s="182" t="s">
        <v>698</v>
      </c>
      <c r="N45" s="183">
        <v>37</v>
      </c>
      <c r="O45" s="183" t="s">
        <v>835</v>
      </c>
      <c r="P45" s="183" t="s">
        <v>835</v>
      </c>
      <c r="Q45" s="182"/>
      <c r="R45" s="183"/>
      <c r="S45" s="182" t="s">
        <v>698</v>
      </c>
      <c r="T45" s="182"/>
      <c r="U45" s="183"/>
      <c r="V45" s="182" t="s">
        <v>698</v>
      </c>
      <c r="W45" s="183">
        <v>2</v>
      </c>
      <c r="X45" s="183">
        <v>2</v>
      </c>
      <c r="Y45" s="183">
        <v>0</v>
      </c>
      <c r="Z45" s="182"/>
      <c r="AA45" s="182" t="s">
        <v>698</v>
      </c>
      <c r="AB45" s="182"/>
      <c r="AC45" s="182" t="s">
        <v>698</v>
      </c>
      <c r="AD45" s="182"/>
      <c r="AE45" s="182" t="s">
        <v>698</v>
      </c>
      <c r="AF45" s="198"/>
      <c r="AG45" s="198" t="s">
        <v>698</v>
      </c>
      <c r="AH45" s="198"/>
      <c r="AI45" s="198"/>
      <c r="AJ45" s="198"/>
      <c r="AK45" s="198" t="s">
        <v>698</v>
      </c>
    </row>
    <row r="46" spans="1:37" s="11" customFormat="1" ht="13.5" customHeight="1">
      <c r="A46" s="50">
        <f t="shared" si="0"/>
        <v>40</v>
      </c>
      <c r="B46" s="80" t="s">
        <v>987</v>
      </c>
      <c r="C46" s="80" t="s">
        <v>876</v>
      </c>
      <c r="D46" s="80" t="s">
        <v>992</v>
      </c>
      <c r="E46" s="181" t="s">
        <v>993</v>
      </c>
      <c r="F46" s="182" t="s">
        <v>699</v>
      </c>
      <c r="G46" s="182" t="s">
        <v>699</v>
      </c>
      <c r="H46" s="182" t="s">
        <v>699</v>
      </c>
      <c r="I46" s="182" t="s">
        <v>699</v>
      </c>
      <c r="J46" s="182" t="s">
        <v>699</v>
      </c>
      <c r="K46" s="182" t="s">
        <v>698</v>
      </c>
      <c r="L46" s="183">
        <v>11</v>
      </c>
      <c r="M46" s="182"/>
      <c r="N46" s="183">
        <v>168</v>
      </c>
      <c r="O46" s="183">
        <v>168</v>
      </c>
      <c r="P46" s="183" t="s">
        <v>835</v>
      </c>
      <c r="Q46" s="182"/>
      <c r="R46" s="183"/>
      <c r="S46" s="182" t="s">
        <v>698</v>
      </c>
      <c r="T46" s="182" t="s">
        <v>698</v>
      </c>
      <c r="U46" s="183">
        <v>4</v>
      </c>
      <c r="V46" s="182"/>
      <c r="W46" s="183">
        <v>1</v>
      </c>
      <c r="X46" s="183">
        <v>1</v>
      </c>
      <c r="Y46" s="183">
        <v>0</v>
      </c>
      <c r="Z46" s="182"/>
      <c r="AA46" s="182" t="s">
        <v>698</v>
      </c>
      <c r="AB46" s="182"/>
      <c r="AC46" s="182" t="s">
        <v>698</v>
      </c>
      <c r="AD46" s="182"/>
      <c r="AE46" s="182" t="s">
        <v>698</v>
      </c>
      <c r="AF46" s="198"/>
      <c r="AG46" s="198" t="s">
        <v>698</v>
      </c>
      <c r="AH46" s="198"/>
      <c r="AI46" s="198"/>
      <c r="AJ46" s="198"/>
      <c r="AK46" s="198" t="s">
        <v>698</v>
      </c>
    </row>
    <row r="47" spans="1:37" s="11" customFormat="1" ht="13.5" customHeight="1">
      <c r="A47" s="50">
        <f t="shared" si="0"/>
        <v>41</v>
      </c>
      <c r="B47" s="80" t="s">
        <v>994</v>
      </c>
      <c r="C47" s="80" t="s">
        <v>876</v>
      </c>
      <c r="D47" s="80" t="s">
        <v>997</v>
      </c>
      <c r="E47" s="181" t="s">
        <v>998</v>
      </c>
      <c r="F47" s="182" t="s">
        <v>698</v>
      </c>
      <c r="G47" s="182" t="s">
        <v>698</v>
      </c>
      <c r="H47" s="182" t="s">
        <v>698</v>
      </c>
      <c r="I47" s="182" t="s">
        <v>698</v>
      </c>
      <c r="J47" s="182" t="s">
        <v>699</v>
      </c>
      <c r="K47" s="182" t="s">
        <v>698</v>
      </c>
      <c r="L47" s="183">
        <v>89</v>
      </c>
      <c r="M47" s="182"/>
      <c r="N47" s="183">
        <v>422</v>
      </c>
      <c r="O47" s="183">
        <v>546</v>
      </c>
      <c r="P47" s="183">
        <v>0</v>
      </c>
      <c r="Q47" s="182"/>
      <c r="R47" s="183"/>
      <c r="S47" s="182" t="s">
        <v>698</v>
      </c>
      <c r="T47" s="182"/>
      <c r="U47" s="183"/>
      <c r="V47" s="182" t="s">
        <v>698</v>
      </c>
      <c r="W47" s="183">
        <v>23</v>
      </c>
      <c r="X47" s="183">
        <v>6</v>
      </c>
      <c r="Y47" s="183">
        <v>17</v>
      </c>
      <c r="Z47" s="182"/>
      <c r="AA47" s="182" t="s">
        <v>698</v>
      </c>
      <c r="AB47" s="182"/>
      <c r="AC47" s="182" t="s">
        <v>698</v>
      </c>
      <c r="AD47" s="182"/>
      <c r="AE47" s="182" t="s">
        <v>698</v>
      </c>
      <c r="AF47" s="198"/>
      <c r="AG47" s="198" t="s">
        <v>698</v>
      </c>
      <c r="AH47" s="198"/>
      <c r="AI47" s="198"/>
      <c r="AJ47" s="198"/>
      <c r="AK47" s="198" t="s">
        <v>698</v>
      </c>
    </row>
    <row r="48" spans="1:37" s="11" customFormat="1" ht="13.5" customHeight="1">
      <c r="A48" s="50">
        <f t="shared" si="0"/>
        <v>42</v>
      </c>
      <c r="B48" s="80" t="s">
        <v>995</v>
      </c>
      <c r="C48" s="80" t="s">
        <v>876</v>
      </c>
      <c r="D48" s="80" t="s">
        <v>999</v>
      </c>
      <c r="E48" s="181"/>
      <c r="F48" s="182" t="s">
        <v>699</v>
      </c>
      <c r="G48" s="182" t="s">
        <v>699</v>
      </c>
      <c r="H48" s="182" t="s">
        <v>699</v>
      </c>
      <c r="I48" s="182" t="s">
        <v>699</v>
      </c>
      <c r="J48" s="182" t="s">
        <v>699</v>
      </c>
      <c r="K48" s="182"/>
      <c r="L48" s="183"/>
      <c r="M48" s="182" t="s">
        <v>698</v>
      </c>
      <c r="N48" s="183">
        <v>0</v>
      </c>
      <c r="O48" s="183" t="s">
        <v>835</v>
      </c>
      <c r="P48" s="183" t="s">
        <v>835</v>
      </c>
      <c r="Q48" s="182"/>
      <c r="R48" s="183"/>
      <c r="S48" s="182" t="s">
        <v>698</v>
      </c>
      <c r="T48" s="182"/>
      <c r="U48" s="183"/>
      <c r="V48" s="182" t="s">
        <v>698</v>
      </c>
      <c r="W48" s="183" t="s">
        <v>835</v>
      </c>
      <c r="X48" s="183" t="s">
        <v>835</v>
      </c>
      <c r="Y48" s="183" t="s">
        <v>835</v>
      </c>
      <c r="Z48" s="182"/>
      <c r="AA48" s="182" t="s">
        <v>698</v>
      </c>
      <c r="AB48" s="182"/>
      <c r="AC48" s="182" t="s">
        <v>698</v>
      </c>
      <c r="AD48" s="182"/>
      <c r="AE48" s="182" t="s">
        <v>698</v>
      </c>
      <c r="AF48" s="198"/>
      <c r="AG48" s="198" t="s">
        <v>698</v>
      </c>
      <c r="AH48" s="198"/>
      <c r="AI48" s="198"/>
      <c r="AJ48" s="198"/>
      <c r="AK48" s="198" t="s">
        <v>698</v>
      </c>
    </row>
    <row r="49" spans="1:37" s="11" customFormat="1" ht="13.5" customHeight="1">
      <c r="A49" s="50">
        <f t="shared" si="0"/>
        <v>43</v>
      </c>
      <c r="B49" s="80" t="s">
        <v>996</v>
      </c>
      <c r="C49" s="80" t="s">
        <v>876</v>
      </c>
      <c r="D49" s="80" t="s">
        <v>1000</v>
      </c>
      <c r="E49" s="181" t="s">
        <v>1001</v>
      </c>
      <c r="F49" s="182" t="s">
        <v>699</v>
      </c>
      <c r="G49" s="182" t="s">
        <v>698</v>
      </c>
      <c r="H49" s="182" t="s">
        <v>698</v>
      </c>
      <c r="I49" s="182" t="s">
        <v>698</v>
      </c>
      <c r="J49" s="182" t="s">
        <v>699</v>
      </c>
      <c r="K49" s="182" t="s">
        <v>698</v>
      </c>
      <c r="L49" s="183">
        <v>6</v>
      </c>
      <c r="M49" s="182"/>
      <c r="N49" s="183">
        <v>18</v>
      </c>
      <c r="O49" s="183">
        <v>54</v>
      </c>
      <c r="P49" s="183">
        <v>0</v>
      </c>
      <c r="Q49" s="182"/>
      <c r="R49" s="183"/>
      <c r="S49" s="182" t="s">
        <v>698</v>
      </c>
      <c r="T49" s="182"/>
      <c r="U49" s="183"/>
      <c r="V49" s="182" t="s">
        <v>698</v>
      </c>
      <c r="W49" s="183">
        <v>23</v>
      </c>
      <c r="X49" s="183">
        <v>1</v>
      </c>
      <c r="Y49" s="183">
        <v>22</v>
      </c>
      <c r="Z49" s="182" t="s">
        <v>835</v>
      </c>
      <c r="AA49" s="182"/>
      <c r="AB49" s="182" t="s">
        <v>835</v>
      </c>
      <c r="AC49" s="182"/>
      <c r="AD49" s="182"/>
      <c r="AE49" s="182" t="s">
        <v>698</v>
      </c>
      <c r="AF49" s="198"/>
      <c r="AG49" s="198" t="s">
        <v>698</v>
      </c>
      <c r="AH49" s="198"/>
      <c r="AI49" s="198"/>
      <c r="AJ49" s="198"/>
      <c r="AK49" s="198" t="s">
        <v>698</v>
      </c>
    </row>
    <row r="50" spans="1:37" s="11" customFormat="1" ht="13.5" customHeight="1">
      <c r="A50" s="50">
        <f t="shared" si="0"/>
        <v>44</v>
      </c>
      <c r="B50" s="80" t="s">
        <v>1002</v>
      </c>
      <c r="C50" s="80" t="s">
        <v>876</v>
      </c>
      <c r="D50" s="80" t="s">
        <v>1004</v>
      </c>
      <c r="E50" s="181" t="s">
        <v>1005</v>
      </c>
      <c r="F50" s="182" t="s">
        <v>699</v>
      </c>
      <c r="G50" s="182" t="s">
        <v>699</v>
      </c>
      <c r="H50" s="182" t="s">
        <v>698</v>
      </c>
      <c r="I50" s="182" t="s">
        <v>698</v>
      </c>
      <c r="J50" s="182" t="s">
        <v>699</v>
      </c>
      <c r="K50" s="182" t="s">
        <v>698</v>
      </c>
      <c r="L50" s="183">
        <v>90</v>
      </c>
      <c r="M50" s="182"/>
      <c r="N50" s="183">
        <v>348</v>
      </c>
      <c r="O50" s="183">
        <v>1768</v>
      </c>
      <c r="P50" s="183">
        <v>0</v>
      </c>
      <c r="Q50" s="182"/>
      <c r="R50" s="183"/>
      <c r="S50" s="182" t="s">
        <v>698</v>
      </c>
      <c r="T50" s="182"/>
      <c r="U50" s="183"/>
      <c r="V50" s="182" t="s">
        <v>698</v>
      </c>
      <c r="W50" s="183">
        <v>13</v>
      </c>
      <c r="X50" s="183">
        <v>13</v>
      </c>
      <c r="Y50" s="183">
        <v>0</v>
      </c>
      <c r="Z50" s="182"/>
      <c r="AA50" s="182" t="s">
        <v>698</v>
      </c>
      <c r="AB50" s="182"/>
      <c r="AC50" s="182" t="s">
        <v>698</v>
      </c>
      <c r="AD50" s="182"/>
      <c r="AE50" s="182" t="s">
        <v>698</v>
      </c>
      <c r="AF50" s="198"/>
      <c r="AG50" s="198" t="s">
        <v>698</v>
      </c>
      <c r="AH50" s="198"/>
      <c r="AI50" s="198"/>
      <c r="AJ50" s="198"/>
      <c r="AK50" s="198" t="s">
        <v>698</v>
      </c>
    </row>
    <row r="51" spans="1:37" s="11" customFormat="1" ht="13.5" customHeight="1">
      <c r="A51" s="50">
        <f t="shared" si="0"/>
        <v>45</v>
      </c>
      <c r="B51" s="80" t="s">
        <v>1003</v>
      </c>
      <c r="C51" s="80" t="s">
        <v>876</v>
      </c>
      <c r="D51" s="80" t="s">
        <v>1006</v>
      </c>
      <c r="E51" s="181" t="s">
        <v>1007</v>
      </c>
      <c r="F51" s="182" t="s">
        <v>699</v>
      </c>
      <c r="G51" s="182" t="s">
        <v>699</v>
      </c>
      <c r="H51" s="182" t="s">
        <v>698</v>
      </c>
      <c r="I51" s="182" t="s">
        <v>698</v>
      </c>
      <c r="J51" s="182" t="s">
        <v>699</v>
      </c>
      <c r="K51" s="182" t="s">
        <v>698</v>
      </c>
      <c r="L51" s="183">
        <v>55</v>
      </c>
      <c r="M51" s="182"/>
      <c r="N51" s="183">
        <v>269</v>
      </c>
      <c r="O51" s="183">
        <v>1137</v>
      </c>
      <c r="P51" s="183">
        <v>0</v>
      </c>
      <c r="Q51" s="182"/>
      <c r="R51" s="183"/>
      <c r="S51" s="182" t="s">
        <v>698</v>
      </c>
      <c r="T51" s="182" t="s">
        <v>698</v>
      </c>
      <c r="U51" s="183">
        <v>2</v>
      </c>
      <c r="V51" s="182"/>
      <c r="W51" s="183">
        <v>6</v>
      </c>
      <c r="X51" s="183">
        <v>6</v>
      </c>
      <c r="Y51" s="183">
        <v>0</v>
      </c>
      <c r="Z51" s="182"/>
      <c r="AA51" s="182" t="s">
        <v>698</v>
      </c>
      <c r="AB51" s="182" t="s">
        <v>698</v>
      </c>
      <c r="AC51" s="182"/>
      <c r="AD51" s="182" t="s">
        <v>698</v>
      </c>
      <c r="AE51" s="182"/>
      <c r="AF51" s="198"/>
      <c r="AG51" s="198" t="s">
        <v>698</v>
      </c>
      <c r="AH51" s="198" t="s">
        <v>698</v>
      </c>
      <c r="AI51" s="198">
        <v>2</v>
      </c>
      <c r="AJ51" s="198" t="s">
        <v>765</v>
      </c>
      <c r="AK51" s="198"/>
    </row>
    <row r="52" spans="1:37" s="11" customFormat="1" ht="13.5" customHeight="1">
      <c r="A52" s="50">
        <f t="shared" si="0"/>
        <v>46</v>
      </c>
      <c r="B52" s="80" t="s">
        <v>1008</v>
      </c>
      <c r="C52" s="80" t="s">
        <v>876</v>
      </c>
      <c r="D52" s="80" t="s">
        <v>1011</v>
      </c>
      <c r="E52" s="181" t="s">
        <v>1012</v>
      </c>
      <c r="F52" s="182" t="s">
        <v>699</v>
      </c>
      <c r="G52" s="182" t="s">
        <v>699</v>
      </c>
      <c r="H52" s="182" t="s">
        <v>698</v>
      </c>
      <c r="I52" s="182" t="s">
        <v>699</v>
      </c>
      <c r="J52" s="182" t="s">
        <v>699</v>
      </c>
      <c r="K52" s="182" t="s">
        <v>698</v>
      </c>
      <c r="L52" s="183">
        <v>30</v>
      </c>
      <c r="M52" s="182"/>
      <c r="N52" s="183">
        <v>14</v>
      </c>
      <c r="O52" s="183">
        <v>553</v>
      </c>
      <c r="P52" s="183">
        <v>0</v>
      </c>
      <c r="Q52" s="182"/>
      <c r="R52" s="183"/>
      <c r="S52" s="182" t="s">
        <v>698</v>
      </c>
      <c r="T52" s="182" t="s">
        <v>698</v>
      </c>
      <c r="U52" s="183">
        <v>12</v>
      </c>
      <c r="V52" s="182"/>
      <c r="W52" s="183">
        <v>2</v>
      </c>
      <c r="X52" s="183">
        <v>2</v>
      </c>
      <c r="Y52" s="183">
        <v>0</v>
      </c>
      <c r="Z52" s="182"/>
      <c r="AA52" s="182" t="s">
        <v>698</v>
      </c>
      <c r="AB52" s="182"/>
      <c r="AC52" s="182" t="s">
        <v>698</v>
      </c>
      <c r="AD52" s="182"/>
      <c r="AE52" s="182" t="s">
        <v>698</v>
      </c>
      <c r="AF52" s="198"/>
      <c r="AG52" s="198" t="s">
        <v>698</v>
      </c>
      <c r="AH52" s="198"/>
      <c r="AI52" s="198"/>
      <c r="AJ52" s="198"/>
      <c r="AK52" s="198" t="s">
        <v>698</v>
      </c>
    </row>
    <row r="53" spans="1:37" s="11" customFormat="1" ht="13.5" customHeight="1">
      <c r="A53" s="50">
        <f t="shared" si="0"/>
        <v>47</v>
      </c>
      <c r="B53" s="80" t="s">
        <v>1009</v>
      </c>
      <c r="C53" s="80" t="s">
        <v>876</v>
      </c>
      <c r="D53" s="80" t="s">
        <v>1013</v>
      </c>
      <c r="E53" s="181" t="s">
        <v>1014</v>
      </c>
      <c r="F53" s="182" t="s">
        <v>698</v>
      </c>
      <c r="G53" s="182" t="s">
        <v>698</v>
      </c>
      <c r="H53" s="182" t="s">
        <v>698</v>
      </c>
      <c r="I53" s="182" t="s">
        <v>698</v>
      </c>
      <c r="J53" s="182" t="s">
        <v>699</v>
      </c>
      <c r="K53" s="182" t="s">
        <v>698</v>
      </c>
      <c r="L53" s="183">
        <v>9</v>
      </c>
      <c r="M53" s="182"/>
      <c r="N53" s="183">
        <v>48</v>
      </c>
      <c r="O53" s="183">
        <v>190</v>
      </c>
      <c r="P53" s="183">
        <v>0</v>
      </c>
      <c r="Q53" s="182"/>
      <c r="R53" s="183"/>
      <c r="S53" s="182" t="s">
        <v>698</v>
      </c>
      <c r="T53" s="182" t="s">
        <v>698</v>
      </c>
      <c r="U53" s="183">
        <v>10</v>
      </c>
      <c r="V53" s="182"/>
      <c r="W53" s="183">
        <v>0</v>
      </c>
      <c r="X53" s="183">
        <v>0</v>
      </c>
      <c r="Y53" s="183">
        <v>0</v>
      </c>
      <c r="Z53" s="182" t="s">
        <v>835</v>
      </c>
      <c r="AA53" s="182"/>
      <c r="AB53" s="182" t="s">
        <v>835</v>
      </c>
      <c r="AC53" s="182"/>
      <c r="AD53" s="182" t="s">
        <v>835</v>
      </c>
      <c r="AE53" s="182"/>
      <c r="AF53" s="198" t="s">
        <v>835</v>
      </c>
      <c r="AG53" s="198"/>
      <c r="AH53" s="198" t="s">
        <v>835</v>
      </c>
      <c r="AI53" s="198"/>
      <c r="AJ53" s="198"/>
      <c r="AK53" s="198"/>
    </row>
    <row r="54" spans="1:37" s="11" customFormat="1" ht="13.5" customHeight="1">
      <c r="A54" s="50">
        <f t="shared" si="0"/>
        <v>48</v>
      </c>
      <c r="B54" s="80" t="s">
        <v>1010</v>
      </c>
      <c r="C54" s="80" t="s">
        <v>876</v>
      </c>
      <c r="D54" s="80" t="s">
        <v>1015</v>
      </c>
      <c r="E54" s="181" t="s">
        <v>1016</v>
      </c>
      <c r="F54" s="182" t="s">
        <v>699</v>
      </c>
      <c r="G54" s="182" t="s">
        <v>698</v>
      </c>
      <c r="H54" s="182" t="s">
        <v>699</v>
      </c>
      <c r="I54" s="182" t="s">
        <v>699</v>
      </c>
      <c r="J54" s="182" t="s">
        <v>699</v>
      </c>
      <c r="K54" s="182" t="s">
        <v>698</v>
      </c>
      <c r="L54" s="183">
        <v>14</v>
      </c>
      <c r="M54" s="182"/>
      <c r="N54" s="183">
        <v>0</v>
      </c>
      <c r="O54" s="183">
        <v>138</v>
      </c>
      <c r="P54" s="183" t="s">
        <v>835</v>
      </c>
      <c r="Q54" s="182"/>
      <c r="R54" s="183"/>
      <c r="S54" s="182" t="s">
        <v>698</v>
      </c>
      <c r="T54" s="182"/>
      <c r="U54" s="183"/>
      <c r="V54" s="182" t="s">
        <v>698</v>
      </c>
      <c r="W54" s="183">
        <v>0</v>
      </c>
      <c r="X54" s="183">
        <v>0</v>
      </c>
      <c r="Y54" s="183">
        <v>0</v>
      </c>
      <c r="Z54" s="182"/>
      <c r="AA54" s="182" t="s">
        <v>698</v>
      </c>
      <c r="AB54" s="182"/>
      <c r="AC54" s="182" t="s">
        <v>698</v>
      </c>
      <c r="AD54" s="182"/>
      <c r="AE54" s="182" t="s">
        <v>698</v>
      </c>
      <c r="AF54" s="198"/>
      <c r="AG54" s="198" t="s">
        <v>698</v>
      </c>
      <c r="AH54" s="198"/>
      <c r="AI54" s="198"/>
      <c r="AJ54" s="198"/>
      <c r="AK54" s="198" t="s">
        <v>698</v>
      </c>
    </row>
    <row r="55" spans="1:37" s="11" customFormat="1" ht="13.5" customHeight="1">
      <c r="A55" s="50">
        <f t="shared" si="0"/>
        <v>49</v>
      </c>
      <c r="B55" s="80" t="s">
        <v>1017</v>
      </c>
      <c r="C55" s="80" t="s">
        <v>876</v>
      </c>
      <c r="D55" s="80" t="s">
        <v>1018</v>
      </c>
      <c r="E55" s="181" t="s">
        <v>1019</v>
      </c>
      <c r="F55" s="182" t="s">
        <v>699</v>
      </c>
      <c r="G55" s="182" t="s">
        <v>699</v>
      </c>
      <c r="H55" s="182" t="s">
        <v>699</v>
      </c>
      <c r="I55" s="182" t="s">
        <v>699</v>
      </c>
      <c r="J55" s="182" t="s">
        <v>699</v>
      </c>
      <c r="K55" s="182"/>
      <c r="L55" s="183"/>
      <c r="M55" s="182" t="s">
        <v>698</v>
      </c>
      <c r="N55" s="183">
        <v>0</v>
      </c>
      <c r="O55" s="183" t="s">
        <v>835</v>
      </c>
      <c r="P55" s="183" t="s">
        <v>835</v>
      </c>
      <c r="Q55" s="182"/>
      <c r="R55" s="183"/>
      <c r="S55" s="182" t="s">
        <v>698</v>
      </c>
      <c r="T55" s="182"/>
      <c r="U55" s="183"/>
      <c r="V55" s="182" t="s">
        <v>698</v>
      </c>
      <c r="W55" s="183">
        <v>0</v>
      </c>
      <c r="X55" s="183">
        <v>0</v>
      </c>
      <c r="Y55" s="183">
        <v>0</v>
      </c>
      <c r="Z55" s="182"/>
      <c r="AA55" s="182" t="s">
        <v>698</v>
      </c>
      <c r="AB55" s="182"/>
      <c r="AC55" s="182" t="s">
        <v>698</v>
      </c>
      <c r="AD55" s="182"/>
      <c r="AE55" s="182" t="s">
        <v>698</v>
      </c>
      <c r="AF55" s="198"/>
      <c r="AG55" s="198" t="s">
        <v>698</v>
      </c>
      <c r="AH55" s="198"/>
      <c r="AI55" s="198"/>
      <c r="AJ55" s="198"/>
      <c r="AK55" s="198" t="s">
        <v>698</v>
      </c>
    </row>
    <row r="56" spans="1:37" s="11" customFormat="1" ht="13.5" customHeight="1">
      <c r="A56" s="50">
        <f t="shared" si="0"/>
        <v>50</v>
      </c>
      <c r="B56" s="80" t="s">
        <v>1020</v>
      </c>
      <c r="C56" s="80" t="s">
        <v>876</v>
      </c>
      <c r="D56" s="80" t="s">
        <v>1024</v>
      </c>
      <c r="E56" s="181" t="s">
        <v>1025</v>
      </c>
      <c r="F56" s="182" t="s">
        <v>699</v>
      </c>
      <c r="G56" s="182" t="s">
        <v>699</v>
      </c>
      <c r="H56" s="182" t="s">
        <v>699</v>
      </c>
      <c r="I56" s="182" t="s">
        <v>699</v>
      </c>
      <c r="J56" s="182" t="s">
        <v>699</v>
      </c>
      <c r="K56" s="182"/>
      <c r="L56" s="183"/>
      <c r="M56" s="182" t="s">
        <v>698</v>
      </c>
      <c r="N56" s="183" t="s">
        <v>835</v>
      </c>
      <c r="O56" s="183" t="s">
        <v>835</v>
      </c>
      <c r="P56" s="183">
        <v>7</v>
      </c>
      <c r="Q56" s="182"/>
      <c r="R56" s="183"/>
      <c r="S56" s="182" t="s">
        <v>698</v>
      </c>
      <c r="T56" s="182"/>
      <c r="U56" s="183"/>
      <c r="V56" s="182" t="s">
        <v>698</v>
      </c>
      <c r="W56" s="183" t="s">
        <v>835</v>
      </c>
      <c r="X56" s="183" t="s">
        <v>835</v>
      </c>
      <c r="Y56" s="183" t="s">
        <v>835</v>
      </c>
      <c r="Z56" s="182"/>
      <c r="AA56" s="182" t="s">
        <v>698</v>
      </c>
      <c r="AB56" s="182" t="s">
        <v>698</v>
      </c>
      <c r="AC56" s="182"/>
      <c r="AD56" s="182"/>
      <c r="AE56" s="182" t="s">
        <v>698</v>
      </c>
      <c r="AF56" s="198"/>
      <c r="AG56" s="198" t="s">
        <v>698</v>
      </c>
      <c r="AH56" s="198"/>
      <c r="AI56" s="198"/>
      <c r="AJ56" s="198"/>
      <c r="AK56" s="198" t="s">
        <v>698</v>
      </c>
    </row>
    <row r="57" spans="1:37" s="11" customFormat="1" ht="13.5" customHeight="1">
      <c r="A57" s="50">
        <f t="shared" si="0"/>
        <v>51</v>
      </c>
      <c r="B57" s="80" t="s">
        <v>1021</v>
      </c>
      <c r="C57" s="80" t="s">
        <v>876</v>
      </c>
      <c r="D57" s="80" t="s">
        <v>1026</v>
      </c>
      <c r="E57" s="181" t="s">
        <v>1027</v>
      </c>
      <c r="F57" s="182" t="s">
        <v>699</v>
      </c>
      <c r="G57" s="182" t="s">
        <v>699</v>
      </c>
      <c r="H57" s="182" t="s">
        <v>699</v>
      </c>
      <c r="I57" s="182" t="s">
        <v>699</v>
      </c>
      <c r="J57" s="182" t="s">
        <v>699</v>
      </c>
      <c r="K57" s="182" t="s">
        <v>698</v>
      </c>
      <c r="L57" s="183">
        <v>2</v>
      </c>
      <c r="M57" s="182"/>
      <c r="N57" s="183">
        <v>0</v>
      </c>
      <c r="O57" s="183">
        <v>24</v>
      </c>
      <c r="P57" s="183">
        <v>0</v>
      </c>
      <c r="Q57" s="182"/>
      <c r="R57" s="183"/>
      <c r="S57" s="182" t="s">
        <v>698</v>
      </c>
      <c r="T57" s="182" t="s">
        <v>698</v>
      </c>
      <c r="U57" s="183">
        <v>2</v>
      </c>
      <c r="V57" s="182"/>
      <c r="W57" s="183">
        <v>0</v>
      </c>
      <c r="X57" s="183">
        <v>0</v>
      </c>
      <c r="Y57" s="183">
        <v>0</v>
      </c>
      <c r="Z57" s="182"/>
      <c r="AA57" s="182" t="s">
        <v>698</v>
      </c>
      <c r="AB57" s="182"/>
      <c r="AC57" s="182" t="s">
        <v>698</v>
      </c>
      <c r="AD57" s="182"/>
      <c r="AE57" s="182" t="s">
        <v>698</v>
      </c>
      <c r="AF57" s="198"/>
      <c r="AG57" s="198" t="s">
        <v>698</v>
      </c>
      <c r="AH57" s="198"/>
      <c r="AI57" s="198"/>
      <c r="AJ57" s="198"/>
      <c r="AK57" s="198" t="s">
        <v>698</v>
      </c>
    </row>
    <row r="58" spans="1:37" s="11" customFormat="1" ht="13.5" customHeight="1">
      <c r="A58" s="50">
        <f t="shared" si="0"/>
        <v>52</v>
      </c>
      <c r="B58" s="80" t="s">
        <v>1022</v>
      </c>
      <c r="C58" s="80" t="s">
        <v>876</v>
      </c>
      <c r="D58" s="80" t="s">
        <v>1028</v>
      </c>
      <c r="E58" s="181" t="s">
        <v>1029</v>
      </c>
      <c r="F58" s="182" t="s">
        <v>699</v>
      </c>
      <c r="G58" s="182" t="s">
        <v>699</v>
      </c>
      <c r="H58" s="182" t="s">
        <v>699</v>
      </c>
      <c r="I58" s="182" t="s">
        <v>698</v>
      </c>
      <c r="J58" s="182" t="s">
        <v>699</v>
      </c>
      <c r="K58" s="182" t="s">
        <v>698</v>
      </c>
      <c r="L58" s="183">
        <v>17</v>
      </c>
      <c r="M58" s="182"/>
      <c r="N58" s="183">
        <v>6</v>
      </c>
      <c r="O58" s="183">
        <v>175</v>
      </c>
      <c r="P58" s="183">
        <v>8</v>
      </c>
      <c r="Q58" s="182"/>
      <c r="R58" s="183"/>
      <c r="S58" s="182" t="s">
        <v>698</v>
      </c>
      <c r="T58" s="182"/>
      <c r="U58" s="183"/>
      <c r="V58" s="182" t="s">
        <v>698</v>
      </c>
      <c r="W58" s="183">
        <v>0</v>
      </c>
      <c r="X58" s="183">
        <v>0</v>
      </c>
      <c r="Y58" s="183">
        <v>0</v>
      </c>
      <c r="Z58" s="182"/>
      <c r="AA58" s="182" t="s">
        <v>698</v>
      </c>
      <c r="AB58" s="182" t="s">
        <v>698</v>
      </c>
      <c r="AC58" s="182"/>
      <c r="AD58" s="182"/>
      <c r="AE58" s="182" t="s">
        <v>698</v>
      </c>
      <c r="AF58" s="198"/>
      <c r="AG58" s="198" t="s">
        <v>698</v>
      </c>
      <c r="AH58" s="198"/>
      <c r="AI58" s="198"/>
      <c r="AJ58" s="198"/>
      <c r="AK58" s="198" t="s">
        <v>698</v>
      </c>
    </row>
    <row r="59" spans="1:37" s="11" customFormat="1" ht="13.5" customHeight="1">
      <c r="A59" s="50">
        <f t="shared" si="0"/>
        <v>53</v>
      </c>
      <c r="B59" s="80" t="s">
        <v>1023</v>
      </c>
      <c r="C59" s="80" t="s">
        <v>876</v>
      </c>
      <c r="D59" s="80" t="s">
        <v>1030</v>
      </c>
      <c r="E59" s="181" t="s">
        <v>1031</v>
      </c>
      <c r="F59" s="182" t="s">
        <v>699</v>
      </c>
      <c r="G59" s="182" t="s">
        <v>699</v>
      </c>
      <c r="H59" s="182" t="s">
        <v>699</v>
      </c>
      <c r="I59" s="182" t="s">
        <v>699</v>
      </c>
      <c r="J59" s="182" t="s">
        <v>699</v>
      </c>
      <c r="K59" s="182" t="s">
        <v>835</v>
      </c>
      <c r="L59" s="183"/>
      <c r="M59" s="182"/>
      <c r="N59" s="183">
        <v>1</v>
      </c>
      <c r="O59" s="183" t="s">
        <v>835</v>
      </c>
      <c r="P59" s="183" t="s">
        <v>835</v>
      </c>
      <c r="Q59" s="182" t="s">
        <v>835</v>
      </c>
      <c r="R59" s="183"/>
      <c r="S59" s="182"/>
      <c r="T59" s="182" t="s">
        <v>835</v>
      </c>
      <c r="U59" s="183"/>
      <c r="V59" s="182"/>
      <c r="W59" s="183" t="s">
        <v>835</v>
      </c>
      <c r="X59" s="183" t="s">
        <v>835</v>
      </c>
      <c r="Y59" s="183" t="s">
        <v>835</v>
      </c>
      <c r="Z59" s="182" t="s">
        <v>835</v>
      </c>
      <c r="AA59" s="182"/>
      <c r="AB59" s="182" t="s">
        <v>835</v>
      </c>
      <c r="AC59" s="182"/>
      <c r="AD59" s="182" t="s">
        <v>835</v>
      </c>
      <c r="AE59" s="182"/>
      <c r="AF59" s="198" t="s">
        <v>835</v>
      </c>
      <c r="AG59" s="198"/>
      <c r="AH59" s="198" t="s">
        <v>835</v>
      </c>
      <c r="AI59" s="198"/>
      <c r="AJ59" s="198"/>
      <c r="AK59" s="198"/>
    </row>
    <row r="60" spans="1:37" s="11" customFormat="1" ht="13.5" customHeight="1">
      <c r="A60" s="50">
        <f t="shared" si="0"/>
        <v>54</v>
      </c>
      <c r="B60" s="80" t="s">
        <v>1032</v>
      </c>
      <c r="C60" s="80" t="s">
        <v>876</v>
      </c>
      <c r="D60" s="80" t="s">
        <v>1033</v>
      </c>
      <c r="E60" s="181" t="s">
        <v>1034</v>
      </c>
      <c r="F60" s="182" t="s">
        <v>699</v>
      </c>
      <c r="G60" s="182" t="s">
        <v>699</v>
      </c>
      <c r="H60" s="182" t="s">
        <v>698</v>
      </c>
      <c r="I60" s="182" t="s">
        <v>699</v>
      </c>
      <c r="J60" s="182" t="s">
        <v>699</v>
      </c>
      <c r="K60" s="182" t="s">
        <v>698</v>
      </c>
      <c r="L60" s="183">
        <v>1</v>
      </c>
      <c r="M60" s="182"/>
      <c r="N60" s="183">
        <v>0</v>
      </c>
      <c r="O60" s="183">
        <v>48</v>
      </c>
      <c r="P60" s="183">
        <v>0</v>
      </c>
      <c r="Q60" s="182"/>
      <c r="R60" s="183"/>
      <c r="S60" s="182" t="s">
        <v>698</v>
      </c>
      <c r="T60" s="182"/>
      <c r="U60" s="183"/>
      <c r="V60" s="182" t="s">
        <v>698</v>
      </c>
      <c r="W60" s="183">
        <v>0</v>
      </c>
      <c r="X60" s="183">
        <v>0</v>
      </c>
      <c r="Y60" s="183">
        <v>0</v>
      </c>
      <c r="Z60" s="182"/>
      <c r="AA60" s="182" t="s">
        <v>698</v>
      </c>
      <c r="AB60" s="182"/>
      <c r="AC60" s="182" t="s">
        <v>698</v>
      </c>
      <c r="AD60" s="182"/>
      <c r="AE60" s="182" t="s">
        <v>698</v>
      </c>
      <c r="AF60" s="198"/>
      <c r="AG60" s="198" t="s">
        <v>698</v>
      </c>
      <c r="AH60" s="198"/>
      <c r="AI60" s="198"/>
      <c r="AJ60" s="198"/>
      <c r="AK60" s="198" t="s">
        <v>698</v>
      </c>
    </row>
    <row r="61" spans="1:37" s="11" customFormat="1" ht="13.5" customHeight="1">
      <c r="A61" s="50">
        <f t="shared" si="0"/>
        <v>55</v>
      </c>
      <c r="B61" s="80" t="s">
        <v>1035</v>
      </c>
      <c r="C61" s="80" t="s">
        <v>876</v>
      </c>
      <c r="D61" s="80" t="s">
        <v>1036</v>
      </c>
      <c r="E61" s="181" t="s">
        <v>1037</v>
      </c>
      <c r="F61" s="182" t="s">
        <v>699</v>
      </c>
      <c r="G61" s="182" t="s">
        <v>699</v>
      </c>
      <c r="H61" s="182" t="s">
        <v>699</v>
      </c>
      <c r="I61" s="182" t="s">
        <v>699</v>
      </c>
      <c r="J61" s="182" t="s">
        <v>699</v>
      </c>
      <c r="K61" s="182"/>
      <c r="L61" s="183"/>
      <c r="M61" s="182" t="s">
        <v>698</v>
      </c>
      <c r="N61" s="183" t="s">
        <v>835</v>
      </c>
      <c r="O61" s="183" t="s">
        <v>835</v>
      </c>
      <c r="P61" s="183" t="s">
        <v>835</v>
      </c>
      <c r="Q61" s="182"/>
      <c r="R61" s="183"/>
      <c r="S61" s="182" t="s">
        <v>698</v>
      </c>
      <c r="T61" s="182"/>
      <c r="U61" s="183"/>
      <c r="V61" s="182" t="s">
        <v>698</v>
      </c>
      <c r="W61" s="183" t="s">
        <v>835</v>
      </c>
      <c r="X61" s="183" t="s">
        <v>835</v>
      </c>
      <c r="Y61" s="183" t="s">
        <v>835</v>
      </c>
      <c r="Z61" s="182"/>
      <c r="AA61" s="182" t="s">
        <v>698</v>
      </c>
      <c r="AB61" s="182"/>
      <c r="AC61" s="182" t="s">
        <v>698</v>
      </c>
      <c r="AD61" s="182"/>
      <c r="AE61" s="182" t="s">
        <v>698</v>
      </c>
      <c r="AF61" s="198"/>
      <c r="AG61" s="198" t="s">
        <v>698</v>
      </c>
      <c r="AH61" s="198"/>
      <c r="AI61" s="198"/>
      <c r="AJ61" s="198"/>
      <c r="AK61" s="198" t="s">
        <v>698</v>
      </c>
    </row>
    <row r="62" spans="1:37" s="11" customFormat="1" ht="13.5" customHeight="1">
      <c r="A62" s="50">
        <f t="shared" si="0"/>
        <v>56</v>
      </c>
      <c r="B62" s="80" t="s">
        <v>1038</v>
      </c>
      <c r="C62" s="80" t="s">
        <v>876</v>
      </c>
      <c r="D62" s="80" t="s">
        <v>1039</v>
      </c>
      <c r="E62" s="181" t="s">
        <v>152</v>
      </c>
      <c r="F62" s="182" t="s">
        <v>698</v>
      </c>
      <c r="G62" s="182" t="s">
        <v>698</v>
      </c>
      <c r="H62" s="182" t="s">
        <v>698</v>
      </c>
      <c r="I62" s="182" t="s">
        <v>698</v>
      </c>
      <c r="J62" s="182" t="s">
        <v>698</v>
      </c>
      <c r="K62" s="182" t="s">
        <v>698</v>
      </c>
      <c r="L62" s="183">
        <v>151</v>
      </c>
      <c r="M62" s="182"/>
      <c r="N62" s="183">
        <v>1386</v>
      </c>
      <c r="O62" s="183">
        <v>6008</v>
      </c>
      <c r="P62" s="183">
        <v>0</v>
      </c>
      <c r="Q62" s="182"/>
      <c r="R62" s="183"/>
      <c r="S62" s="182" t="s">
        <v>698</v>
      </c>
      <c r="T62" s="182" t="s">
        <v>698</v>
      </c>
      <c r="U62" s="183">
        <v>6</v>
      </c>
      <c r="V62" s="182"/>
      <c r="W62" s="183">
        <v>39</v>
      </c>
      <c r="X62" s="183">
        <v>13</v>
      </c>
      <c r="Y62" s="183">
        <v>26</v>
      </c>
      <c r="Z62" s="182" t="s">
        <v>698</v>
      </c>
      <c r="AA62" s="182"/>
      <c r="AB62" s="182" t="s">
        <v>698</v>
      </c>
      <c r="AC62" s="182"/>
      <c r="AD62" s="182" t="s">
        <v>698</v>
      </c>
      <c r="AE62" s="182"/>
      <c r="AF62" s="198"/>
      <c r="AG62" s="198" t="s">
        <v>698</v>
      </c>
      <c r="AH62" s="198"/>
      <c r="AI62" s="198"/>
      <c r="AJ62" s="198"/>
      <c r="AK62" s="198" t="s">
        <v>698</v>
      </c>
    </row>
    <row r="63" spans="1:37" s="11" customFormat="1" ht="13.5" customHeight="1">
      <c r="A63" s="50">
        <f t="shared" si="0"/>
        <v>57</v>
      </c>
      <c r="B63" s="80" t="s">
        <v>1040</v>
      </c>
      <c r="C63" s="80" t="s">
        <v>876</v>
      </c>
      <c r="D63" s="80" t="s">
        <v>1041</v>
      </c>
      <c r="E63" s="181" t="s">
        <v>1042</v>
      </c>
      <c r="F63" s="182" t="s">
        <v>698</v>
      </c>
      <c r="G63" s="182" t="s">
        <v>698</v>
      </c>
      <c r="H63" s="182" t="s">
        <v>698</v>
      </c>
      <c r="I63" s="182" t="s">
        <v>698</v>
      </c>
      <c r="J63" s="182" t="s">
        <v>699</v>
      </c>
      <c r="K63" s="182" t="s">
        <v>698</v>
      </c>
      <c r="L63" s="183">
        <v>308</v>
      </c>
      <c r="M63" s="182"/>
      <c r="N63" s="183">
        <v>437</v>
      </c>
      <c r="O63" s="183">
        <v>2007</v>
      </c>
      <c r="P63" s="183">
        <v>4903</v>
      </c>
      <c r="Q63" s="182"/>
      <c r="R63" s="183"/>
      <c r="S63" s="182" t="s">
        <v>698</v>
      </c>
      <c r="T63" s="182"/>
      <c r="U63" s="183"/>
      <c r="V63" s="182" t="s">
        <v>698</v>
      </c>
      <c r="W63" s="183">
        <v>46</v>
      </c>
      <c r="X63" s="183">
        <v>46</v>
      </c>
      <c r="Y63" s="183">
        <v>0</v>
      </c>
      <c r="Z63" s="182"/>
      <c r="AA63" s="182" t="s">
        <v>698</v>
      </c>
      <c r="AB63" s="182"/>
      <c r="AC63" s="182" t="s">
        <v>698</v>
      </c>
      <c r="AD63" s="182" t="s">
        <v>698</v>
      </c>
      <c r="AE63" s="182"/>
      <c r="AF63" s="198"/>
      <c r="AG63" s="198" t="s">
        <v>698</v>
      </c>
      <c r="AH63" s="198" t="s">
        <v>698</v>
      </c>
      <c r="AI63" s="198">
        <v>10</v>
      </c>
      <c r="AJ63" s="198">
        <v>11</v>
      </c>
      <c r="AK63" s="198"/>
    </row>
    <row r="64" spans="1:37" s="11" customFormat="1" ht="13.5" customHeight="1">
      <c r="A64" s="50">
        <f t="shared" si="0"/>
        <v>58</v>
      </c>
      <c r="B64" s="80" t="s">
        <v>1043</v>
      </c>
      <c r="C64" s="80" t="s">
        <v>876</v>
      </c>
      <c r="D64" s="80" t="s">
        <v>1044</v>
      </c>
      <c r="E64" s="181" t="s">
        <v>1045</v>
      </c>
      <c r="F64" s="182" t="s">
        <v>699</v>
      </c>
      <c r="G64" s="182" t="s">
        <v>699</v>
      </c>
      <c r="H64" s="182" t="s">
        <v>699</v>
      </c>
      <c r="I64" s="182" t="s">
        <v>699</v>
      </c>
      <c r="J64" s="182" t="s">
        <v>699</v>
      </c>
      <c r="K64" s="182" t="s">
        <v>698</v>
      </c>
      <c r="L64" s="183" t="s">
        <v>765</v>
      </c>
      <c r="M64" s="182"/>
      <c r="N64" s="183" t="s">
        <v>835</v>
      </c>
      <c r="O64" s="183" t="s">
        <v>765</v>
      </c>
      <c r="P64" s="183" t="s">
        <v>835</v>
      </c>
      <c r="Q64" s="182"/>
      <c r="R64" s="183"/>
      <c r="S64" s="182" t="s">
        <v>698</v>
      </c>
      <c r="T64" s="182"/>
      <c r="U64" s="183"/>
      <c r="V64" s="182" t="s">
        <v>698</v>
      </c>
      <c r="W64" s="183" t="s">
        <v>835</v>
      </c>
      <c r="X64" s="183" t="s">
        <v>835</v>
      </c>
      <c r="Y64" s="183" t="s">
        <v>835</v>
      </c>
      <c r="Z64" s="182" t="s">
        <v>835</v>
      </c>
      <c r="AA64" s="182"/>
      <c r="AB64" s="182" t="s">
        <v>835</v>
      </c>
      <c r="AC64" s="182"/>
      <c r="AD64" s="182"/>
      <c r="AE64" s="182" t="s">
        <v>698</v>
      </c>
      <c r="AF64" s="198"/>
      <c r="AG64" s="198" t="s">
        <v>698</v>
      </c>
      <c r="AH64" s="198"/>
      <c r="AI64" s="198"/>
      <c r="AJ64" s="198"/>
      <c r="AK64" s="198" t="s">
        <v>698</v>
      </c>
    </row>
    <row r="65" spans="1:37" s="11" customFormat="1" ht="13.5" customHeight="1">
      <c r="A65" s="50">
        <f t="shared" si="0"/>
        <v>59</v>
      </c>
      <c r="B65" s="80" t="s">
        <v>1046</v>
      </c>
      <c r="C65" s="80" t="s">
        <v>876</v>
      </c>
      <c r="D65" s="80" t="s">
        <v>1048</v>
      </c>
      <c r="E65" s="181" t="s">
        <v>1049</v>
      </c>
      <c r="F65" s="182" t="s">
        <v>698</v>
      </c>
      <c r="G65" s="182" t="s">
        <v>698</v>
      </c>
      <c r="H65" s="182" t="s">
        <v>698</v>
      </c>
      <c r="I65" s="182" t="s">
        <v>698</v>
      </c>
      <c r="J65" s="182" t="s">
        <v>698</v>
      </c>
      <c r="K65" s="182" t="s">
        <v>698</v>
      </c>
      <c r="L65" s="183">
        <v>50</v>
      </c>
      <c r="M65" s="182"/>
      <c r="N65" s="183">
        <v>132</v>
      </c>
      <c r="O65" s="183">
        <v>300</v>
      </c>
      <c r="P65" s="183">
        <v>0</v>
      </c>
      <c r="Q65" s="182"/>
      <c r="R65" s="183"/>
      <c r="S65" s="182" t="s">
        <v>698</v>
      </c>
      <c r="T65" s="182" t="s">
        <v>698</v>
      </c>
      <c r="U65" s="183">
        <v>36</v>
      </c>
      <c r="V65" s="182"/>
      <c r="W65" s="183">
        <v>0</v>
      </c>
      <c r="X65" s="183">
        <v>0</v>
      </c>
      <c r="Y65" s="183">
        <v>0</v>
      </c>
      <c r="Z65" s="182"/>
      <c r="AA65" s="182" t="s">
        <v>698</v>
      </c>
      <c r="AB65" s="182" t="s">
        <v>698</v>
      </c>
      <c r="AC65" s="182"/>
      <c r="AD65" s="182" t="s">
        <v>698</v>
      </c>
      <c r="AE65" s="182"/>
      <c r="AF65" s="198"/>
      <c r="AG65" s="198" t="s">
        <v>698</v>
      </c>
      <c r="AH65" s="198"/>
      <c r="AI65" s="198"/>
      <c r="AJ65" s="198"/>
      <c r="AK65" s="198" t="s">
        <v>698</v>
      </c>
    </row>
    <row r="66" spans="1:37" s="11" customFormat="1" ht="13.5" customHeight="1">
      <c r="A66" s="50">
        <f t="shared" si="0"/>
        <v>60</v>
      </c>
      <c r="B66" s="80" t="s">
        <v>1047</v>
      </c>
      <c r="C66" s="80" t="s">
        <v>876</v>
      </c>
      <c r="D66" s="80" t="s">
        <v>1050</v>
      </c>
      <c r="E66" s="181" t="s">
        <v>1051</v>
      </c>
      <c r="F66" s="182" t="s">
        <v>699</v>
      </c>
      <c r="G66" s="182" t="s">
        <v>698</v>
      </c>
      <c r="H66" s="182" t="s">
        <v>698</v>
      </c>
      <c r="I66" s="182" t="s">
        <v>698</v>
      </c>
      <c r="J66" s="182" t="s">
        <v>699</v>
      </c>
      <c r="K66" s="182" t="s">
        <v>698</v>
      </c>
      <c r="L66" s="183">
        <v>10</v>
      </c>
      <c r="M66" s="182"/>
      <c r="N66" s="183" t="s">
        <v>835</v>
      </c>
      <c r="O66" s="183" t="s">
        <v>835</v>
      </c>
      <c r="P66" s="183" t="s">
        <v>835</v>
      </c>
      <c r="Q66" s="182" t="s">
        <v>835</v>
      </c>
      <c r="R66" s="183"/>
      <c r="S66" s="182"/>
      <c r="T66" s="182" t="s">
        <v>835</v>
      </c>
      <c r="U66" s="183"/>
      <c r="V66" s="182"/>
      <c r="W66" s="183">
        <v>0</v>
      </c>
      <c r="X66" s="183">
        <v>0</v>
      </c>
      <c r="Y66" s="183">
        <v>0</v>
      </c>
      <c r="Z66" s="182"/>
      <c r="AA66" s="182" t="s">
        <v>698</v>
      </c>
      <c r="AB66" s="182" t="s">
        <v>698</v>
      </c>
      <c r="AC66" s="182"/>
      <c r="AD66" s="182"/>
      <c r="AE66" s="182" t="s">
        <v>698</v>
      </c>
      <c r="AF66" s="198"/>
      <c r="AG66" s="198" t="s">
        <v>698</v>
      </c>
      <c r="AH66" s="198"/>
      <c r="AI66" s="198"/>
      <c r="AJ66" s="198"/>
      <c r="AK66" s="198" t="s">
        <v>698</v>
      </c>
    </row>
    <row r="67" spans="1:37" s="11" customFormat="1" ht="13.5" customHeight="1">
      <c r="A67" s="50">
        <f t="shared" si="0"/>
        <v>61</v>
      </c>
      <c r="B67" s="80" t="s">
        <v>1052</v>
      </c>
      <c r="C67" s="80" t="s">
        <v>876</v>
      </c>
      <c r="D67" s="80" t="s">
        <v>1055</v>
      </c>
      <c r="E67" s="181" t="s">
        <v>1056</v>
      </c>
      <c r="F67" s="182" t="s">
        <v>699</v>
      </c>
      <c r="G67" s="182" t="s">
        <v>699</v>
      </c>
      <c r="H67" s="182" t="s">
        <v>699</v>
      </c>
      <c r="I67" s="182" t="s">
        <v>698</v>
      </c>
      <c r="J67" s="182" t="s">
        <v>699</v>
      </c>
      <c r="K67" s="182"/>
      <c r="L67" s="183"/>
      <c r="M67" s="182" t="s">
        <v>698</v>
      </c>
      <c r="N67" s="183">
        <v>0</v>
      </c>
      <c r="O67" s="183">
        <v>0</v>
      </c>
      <c r="P67" s="183">
        <v>0</v>
      </c>
      <c r="Q67" s="182"/>
      <c r="R67" s="183"/>
      <c r="S67" s="182" t="s">
        <v>698</v>
      </c>
      <c r="T67" s="182"/>
      <c r="U67" s="183"/>
      <c r="V67" s="182" t="s">
        <v>698</v>
      </c>
      <c r="W67" s="183">
        <v>0</v>
      </c>
      <c r="X67" s="183">
        <v>0</v>
      </c>
      <c r="Y67" s="183">
        <v>0</v>
      </c>
      <c r="Z67" s="182"/>
      <c r="AA67" s="182" t="s">
        <v>698</v>
      </c>
      <c r="AB67" s="182"/>
      <c r="AC67" s="182" t="s">
        <v>698</v>
      </c>
      <c r="AD67" s="182"/>
      <c r="AE67" s="182" t="s">
        <v>698</v>
      </c>
      <c r="AF67" s="198"/>
      <c r="AG67" s="198" t="s">
        <v>698</v>
      </c>
      <c r="AH67" s="198"/>
      <c r="AI67" s="198"/>
      <c r="AJ67" s="198"/>
      <c r="AK67" s="198" t="s">
        <v>698</v>
      </c>
    </row>
    <row r="68" spans="1:37" s="11" customFormat="1" ht="13.5" customHeight="1">
      <c r="A68" s="50">
        <f t="shared" si="0"/>
        <v>62</v>
      </c>
      <c r="B68" s="80" t="s">
        <v>1053</v>
      </c>
      <c r="C68" s="80" t="s">
        <v>876</v>
      </c>
      <c r="D68" s="80" t="s">
        <v>1057</v>
      </c>
      <c r="E68" s="181" t="s">
        <v>1058</v>
      </c>
      <c r="F68" s="182" t="s">
        <v>699</v>
      </c>
      <c r="G68" s="182" t="s">
        <v>699</v>
      </c>
      <c r="H68" s="182" t="s">
        <v>699</v>
      </c>
      <c r="I68" s="182" t="s">
        <v>698</v>
      </c>
      <c r="J68" s="182" t="s">
        <v>699</v>
      </c>
      <c r="K68" s="182"/>
      <c r="L68" s="183"/>
      <c r="M68" s="182" t="s">
        <v>698</v>
      </c>
      <c r="N68" s="183">
        <v>42</v>
      </c>
      <c r="O68" s="183">
        <v>211</v>
      </c>
      <c r="P68" s="183">
        <v>0</v>
      </c>
      <c r="Q68" s="182"/>
      <c r="R68" s="183"/>
      <c r="S68" s="182" t="s">
        <v>698</v>
      </c>
      <c r="T68" s="182"/>
      <c r="U68" s="183"/>
      <c r="V68" s="182" t="s">
        <v>698</v>
      </c>
      <c r="W68" s="183">
        <v>1</v>
      </c>
      <c r="X68" s="183">
        <v>1</v>
      </c>
      <c r="Y68" s="183">
        <v>0</v>
      </c>
      <c r="Z68" s="182"/>
      <c r="AA68" s="182" t="s">
        <v>698</v>
      </c>
      <c r="AB68" s="182"/>
      <c r="AC68" s="182" t="s">
        <v>698</v>
      </c>
      <c r="AD68" s="182"/>
      <c r="AE68" s="182" t="s">
        <v>698</v>
      </c>
      <c r="AF68" s="198"/>
      <c r="AG68" s="198" t="s">
        <v>698</v>
      </c>
      <c r="AH68" s="198"/>
      <c r="AI68" s="198"/>
      <c r="AJ68" s="198"/>
      <c r="AK68" s="198" t="s">
        <v>698</v>
      </c>
    </row>
    <row r="69" spans="1:37" s="11" customFormat="1" ht="13.5" customHeight="1">
      <c r="A69" s="50">
        <f t="shared" si="0"/>
        <v>63</v>
      </c>
      <c r="B69" s="80" t="s">
        <v>1054</v>
      </c>
      <c r="C69" s="80" t="s">
        <v>876</v>
      </c>
      <c r="D69" s="80" t="s">
        <v>1059</v>
      </c>
      <c r="E69" s="181" t="s">
        <v>1060</v>
      </c>
      <c r="F69" s="182" t="s">
        <v>699</v>
      </c>
      <c r="G69" s="182" t="s">
        <v>699</v>
      </c>
      <c r="H69" s="182" t="s">
        <v>699</v>
      </c>
      <c r="I69" s="182" t="s">
        <v>699</v>
      </c>
      <c r="J69" s="182" t="s">
        <v>699</v>
      </c>
      <c r="K69" s="182" t="s">
        <v>698</v>
      </c>
      <c r="L69" s="183">
        <v>2</v>
      </c>
      <c r="M69" s="182"/>
      <c r="N69" s="183">
        <v>4</v>
      </c>
      <c r="O69" s="183">
        <v>114</v>
      </c>
      <c r="P69" s="183" t="s">
        <v>835</v>
      </c>
      <c r="Q69" s="182"/>
      <c r="R69" s="183"/>
      <c r="S69" s="182" t="s">
        <v>698</v>
      </c>
      <c r="T69" s="182" t="s">
        <v>698</v>
      </c>
      <c r="U69" s="183">
        <v>4</v>
      </c>
      <c r="V69" s="182"/>
      <c r="W69" s="183">
        <v>0</v>
      </c>
      <c r="X69" s="183">
        <v>0</v>
      </c>
      <c r="Y69" s="183">
        <v>0</v>
      </c>
      <c r="Z69" s="182"/>
      <c r="AA69" s="182" t="s">
        <v>698</v>
      </c>
      <c r="AB69" s="182"/>
      <c r="AC69" s="182" t="s">
        <v>698</v>
      </c>
      <c r="AD69" s="182"/>
      <c r="AE69" s="182" t="s">
        <v>698</v>
      </c>
      <c r="AF69" s="198"/>
      <c r="AG69" s="198" t="s">
        <v>698</v>
      </c>
      <c r="AH69" s="198"/>
      <c r="AI69" s="198"/>
      <c r="AJ69" s="198"/>
      <c r="AK69" s="198" t="s">
        <v>698</v>
      </c>
    </row>
    <row r="70" spans="1:37" s="11" customFormat="1" ht="13.5" customHeight="1">
      <c r="A70" s="50">
        <f t="shared" si="0"/>
        <v>64</v>
      </c>
      <c r="B70" s="80" t="s">
        <v>1061</v>
      </c>
      <c r="C70" s="80" t="s">
        <v>876</v>
      </c>
      <c r="D70" s="80" t="s">
        <v>1062</v>
      </c>
      <c r="E70" s="181" t="s">
        <v>1063</v>
      </c>
      <c r="F70" s="183" t="s">
        <v>698</v>
      </c>
      <c r="G70" s="183" t="s">
        <v>698</v>
      </c>
      <c r="H70" s="183" t="s">
        <v>698</v>
      </c>
      <c r="I70" s="183" t="s">
        <v>698</v>
      </c>
      <c r="J70" s="183" t="s">
        <v>699</v>
      </c>
      <c r="K70" s="183" t="s">
        <v>698</v>
      </c>
      <c r="L70" s="183">
        <v>3</v>
      </c>
      <c r="M70" s="183"/>
      <c r="N70" s="183">
        <v>4</v>
      </c>
      <c r="O70" s="183">
        <v>12</v>
      </c>
      <c r="P70" s="183">
        <v>0</v>
      </c>
      <c r="Q70" s="183"/>
      <c r="R70" s="183"/>
      <c r="S70" s="183" t="s">
        <v>698</v>
      </c>
      <c r="T70" s="183" t="s">
        <v>698</v>
      </c>
      <c r="U70" s="183">
        <v>1</v>
      </c>
      <c r="V70" s="183"/>
      <c r="W70" s="183">
        <v>1</v>
      </c>
      <c r="X70" s="183">
        <v>1</v>
      </c>
      <c r="Y70" s="183">
        <v>0</v>
      </c>
      <c r="Z70" s="183"/>
      <c r="AA70" s="183" t="s">
        <v>698</v>
      </c>
      <c r="AB70" s="183"/>
      <c r="AC70" s="183" t="s">
        <v>698</v>
      </c>
      <c r="AD70" s="183"/>
      <c r="AE70" s="183" t="s">
        <v>698</v>
      </c>
      <c r="AF70" s="198"/>
      <c r="AG70" s="198" t="s">
        <v>698</v>
      </c>
      <c r="AH70" s="198"/>
      <c r="AI70" s="198"/>
      <c r="AJ70" s="198"/>
      <c r="AK70" s="198" t="s">
        <v>698</v>
      </c>
    </row>
    <row r="71" spans="1:37" s="11" customFormat="1" ht="13.5" customHeight="1">
      <c r="A71" s="50">
        <f t="shared" si="0"/>
        <v>65</v>
      </c>
      <c r="B71" s="80" t="s">
        <v>1064</v>
      </c>
      <c r="C71" s="80" t="s">
        <v>876</v>
      </c>
      <c r="D71" s="80" t="s">
        <v>1065</v>
      </c>
      <c r="E71" s="181" t="s">
        <v>1066</v>
      </c>
      <c r="F71" s="182" t="s">
        <v>699</v>
      </c>
      <c r="G71" s="182" t="s">
        <v>699</v>
      </c>
      <c r="H71" s="182" t="s">
        <v>698</v>
      </c>
      <c r="I71" s="182" t="s">
        <v>698</v>
      </c>
      <c r="J71" s="182" t="s">
        <v>699</v>
      </c>
      <c r="K71" s="182" t="s">
        <v>698</v>
      </c>
      <c r="L71" s="183">
        <v>14</v>
      </c>
      <c r="M71" s="182"/>
      <c r="N71" s="183">
        <v>6</v>
      </c>
      <c r="O71" s="183">
        <v>511</v>
      </c>
      <c r="P71" s="183">
        <v>0</v>
      </c>
      <c r="Q71" s="182"/>
      <c r="R71" s="183"/>
      <c r="S71" s="182" t="s">
        <v>698</v>
      </c>
      <c r="T71" s="182"/>
      <c r="U71" s="183"/>
      <c r="V71" s="182" t="s">
        <v>698</v>
      </c>
      <c r="W71" s="183">
        <v>1</v>
      </c>
      <c r="X71" s="183">
        <v>1</v>
      </c>
      <c r="Y71" s="183">
        <v>0</v>
      </c>
      <c r="Z71" s="182"/>
      <c r="AA71" s="182" t="s">
        <v>698</v>
      </c>
      <c r="AB71" s="182" t="s">
        <v>698</v>
      </c>
      <c r="AC71" s="182"/>
      <c r="AD71" s="182"/>
      <c r="AE71" s="182" t="s">
        <v>698</v>
      </c>
      <c r="AF71" s="198"/>
      <c r="AG71" s="198" t="s">
        <v>698</v>
      </c>
      <c r="AH71" s="198"/>
      <c r="AI71" s="198"/>
      <c r="AJ71" s="198"/>
      <c r="AK71" s="198" t="s">
        <v>698</v>
      </c>
    </row>
    <row r="72" spans="1:37" s="11" customFormat="1" ht="13.5" customHeight="1">
      <c r="A72" s="50">
        <f t="shared" si="0"/>
        <v>66</v>
      </c>
      <c r="B72" s="80" t="s">
        <v>1067</v>
      </c>
      <c r="C72" s="80" t="s">
        <v>876</v>
      </c>
      <c r="D72" s="80" t="s">
        <v>1068</v>
      </c>
      <c r="E72" s="181" t="s">
        <v>1069</v>
      </c>
      <c r="F72" s="182" t="s">
        <v>699</v>
      </c>
      <c r="G72" s="182" t="s">
        <v>698</v>
      </c>
      <c r="H72" s="182" t="s">
        <v>698</v>
      </c>
      <c r="I72" s="182" t="s">
        <v>698</v>
      </c>
      <c r="J72" s="182" t="s">
        <v>699</v>
      </c>
      <c r="K72" s="182" t="s">
        <v>698</v>
      </c>
      <c r="L72" s="183">
        <v>69</v>
      </c>
      <c r="M72" s="182"/>
      <c r="N72" s="183">
        <v>1489</v>
      </c>
      <c r="O72" s="183">
        <v>1415</v>
      </c>
      <c r="P72" s="183">
        <v>0</v>
      </c>
      <c r="Q72" s="182"/>
      <c r="R72" s="183"/>
      <c r="S72" s="182" t="s">
        <v>698</v>
      </c>
      <c r="T72" s="182" t="s">
        <v>698</v>
      </c>
      <c r="U72" s="183">
        <v>18</v>
      </c>
      <c r="V72" s="182"/>
      <c r="W72" s="183">
        <v>9</v>
      </c>
      <c r="X72" s="183">
        <v>6</v>
      </c>
      <c r="Y72" s="183">
        <v>3</v>
      </c>
      <c r="Z72" s="182"/>
      <c r="AA72" s="182" t="s">
        <v>698</v>
      </c>
      <c r="AB72" s="182"/>
      <c r="AC72" s="182" t="s">
        <v>698</v>
      </c>
      <c r="AD72" s="182" t="s">
        <v>698</v>
      </c>
      <c r="AE72" s="182"/>
      <c r="AF72" s="198"/>
      <c r="AG72" s="198" t="s">
        <v>698</v>
      </c>
      <c r="AH72" s="198"/>
      <c r="AI72" s="198"/>
      <c r="AJ72" s="198"/>
      <c r="AK72" s="198" t="s">
        <v>698</v>
      </c>
    </row>
    <row r="73" spans="1:37" s="11" customFormat="1" ht="13.5" customHeight="1">
      <c r="A73" s="50">
        <f t="shared" si="0"/>
        <v>67</v>
      </c>
      <c r="B73" s="80" t="s">
        <v>1070</v>
      </c>
      <c r="C73" s="80" t="s">
        <v>876</v>
      </c>
      <c r="D73" s="80" t="s">
        <v>1072</v>
      </c>
      <c r="E73" s="181" t="s">
        <v>1073</v>
      </c>
      <c r="F73" s="182" t="s">
        <v>699</v>
      </c>
      <c r="G73" s="182" t="s">
        <v>699</v>
      </c>
      <c r="H73" s="182" t="s">
        <v>699</v>
      </c>
      <c r="I73" s="182" t="s">
        <v>699</v>
      </c>
      <c r="J73" s="182" t="s">
        <v>699</v>
      </c>
      <c r="K73" s="182"/>
      <c r="L73" s="183"/>
      <c r="M73" s="182" t="s">
        <v>698</v>
      </c>
      <c r="N73" s="183">
        <v>0</v>
      </c>
      <c r="O73" s="183">
        <v>0</v>
      </c>
      <c r="P73" s="183">
        <v>0</v>
      </c>
      <c r="Q73" s="182"/>
      <c r="R73" s="183"/>
      <c r="S73" s="182" t="s">
        <v>698</v>
      </c>
      <c r="T73" s="182"/>
      <c r="U73" s="183"/>
      <c r="V73" s="182" t="s">
        <v>698</v>
      </c>
      <c r="W73" s="183">
        <v>0</v>
      </c>
      <c r="X73" s="183">
        <v>0</v>
      </c>
      <c r="Y73" s="183">
        <v>0</v>
      </c>
      <c r="Z73" s="182"/>
      <c r="AA73" s="182" t="s">
        <v>698</v>
      </c>
      <c r="AB73" s="182"/>
      <c r="AC73" s="182" t="s">
        <v>698</v>
      </c>
      <c r="AD73" s="182"/>
      <c r="AE73" s="182" t="s">
        <v>698</v>
      </c>
      <c r="AF73" s="198"/>
      <c r="AG73" s="198" t="s">
        <v>698</v>
      </c>
      <c r="AH73" s="198"/>
      <c r="AI73" s="198"/>
      <c r="AJ73" s="198"/>
      <c r="AK73" s="198" t="s">
        <v>698</v>
      </c>
    </row>
    <row r="74" spans="1:37" s="11" customFormat="1" ht="13.5" customHeight="1">
      <c r="A74" s="50">
        <f t="shared" si="0"/>
        <v>68</v>
      </c>
      <c r="B74" s="80" t="s">
        <v>1071</v>
      </c>
      <c r="C74" s="80" t="s">
        <v>876</v>
      </c>
      <c r="D74" s="80" t="s">
        <v>1074</v>
      </c>
      <c r="E74" s="181" t="s">
        <v>1075</v>
      </c>
      <c r="F74" s="182" t="s">
        <v>698</v>
      </c>
      <c r="G74" s="182" t="s">
        <v>699</v>
      </c>
      <c r="H74" s="182" t="s">
        <v>698</v>
      </c>
      <c r="I74" s="182" t="s">
        <v>699</v>
      </c>
      <c r="J74" s="182" t="s">
        <v>699</v>
      </c>
      <c r="K74" s="182" t="s">
        <v>698</v>
      </c>
      <c r="L74" s="183">
        <v>1</v>
      </c>
      <c r="M74" s="182"/>
      <c r="N74" s="183">
        <v>1</v>
      </c>
      <c r="O74" s="183">
        <v>0</v>
      </c>
      <c r="P74" s="183">
        <v>0</v>
      </c>
      <c r="Q74" s="182"/>
      <c r="R74" s="183"/>
      <c r="S74" s="182" t="s">
        <v>698</v>
      </c>
      <c r="T74" s="182"/>
      <c r="U74" s="183"/>
      <c r="V74" s="182" t="s">
        <v>698</v>
      </c>
      <c r="W74" s="183">
        <v>0</v>
      </c>
      <c r="X74" s="183">
        <v>0</v>
      </c>
      <c r="Y74" s="183">
        <v>0</v>
      </c>
      <c r="Z74" s="182"/>
      <c r="AA74" s="182" t="s">
        <v>698</v>
      </c>
      <c r="AB74" s="182" t="s">
        <v>835</v>
      </c>
      <c r="AC74" s="182"/>
      <c r="AD74" s="182"/>
      <c r="AE74" s="182" t="s">
        <v>698</v>
      </c>
      <c r="AF74" s="198"/>
      <c r="AG74" s="198" t="s">
        <v>698</v>
      </c>
      <c r="AH74" s="198"/>
      <c r="AI74" s="198"/>
      <c r="AJ74" s="198"/>
      <c r="AK74" s="198" t="s">
        <v>698</v>
      </c>
    </row>
    <row r="75" spans="1:37" s="11" customFormat="1" ht="13.5" customHeight="1">
      <c r="A75" s="50">
        <f t="shared" si="0"/>
        <v>69</v>
      </c>
      <c r="B75" s="80" t="s">
        <v>1076</v>
      </c>
      <c r="C75" s="80" t="s">
        <v>876</v>
      </c>
      <c r="D75" s="80" t="s">
        <v>1079</v>
      </c>
      <c r="E75" s="181" t="s">
        <v>1080</v>
      </c>
      <c r="F75" s="182" t="s">
        <v>699</v>
      </c>
      <c r="G75" s="182" t="s">
        <v>698</v>
      </c>
      <c r="H75" s="182" t="s">
        <v>699</v>
      </c>
      <c r="I75" s="182" t="s">
        <v>699</v>
      </c>
      <c r="J75" s="182" t="s">
        <v>699</v>
      </c>
      <c r="K75" s="182" t="s">
        <v>698</v>
      </c>
      <c r="L75" s="183">
        <v>1</v>
      </c>
      <c r="M75" s="182"/>
      <c r="N75" s="183">
        <v>0</v>
      </c>
      <c r="O75" s="183">
        <v>2</v>
      </c>
      <c r="P75" s="183" t="s">
        <v>835</v>
      </c>
      <c r="Q75" s="182"/>
      <c r="R75" s="183"/>
      <c r="S75" s="182" t="s">
        <v>698</v>
      </c>
      <c r="T75" s="182"/>
      <c r="U75" s="183"/>
      <c r="V75" s="182" t="s">
        <v>698</v>
      </c>
      <c r="W75" s="183">
        <v>0</v>
      </c>
      <c r="X75" s="183">
        <v>0</v>
      </c>
      <c r="Y75" s="183">
        <v>0</v>
      </c>
      <c r="Z75" s="182"/>
      <c r="AA75" s="182" t="s">
        <v>698</v>
      </c>
      <c r="AB75" s="182" t="s">
        <v>698</v>
      </c>
      <c r="AC75" s="182"/>
      <c r="AD75" s="182"/>
      <c r="AE75" s="182" t="s">
        <v>698</v>
      </c>
      <c r="AF75" s="198"/>
      <c r="AG75" s="198" t="s">
        <v>698</v>
      </c>
      <c r="AH75" s="198"/>
      <c r="AI75" s="198"/>
      <c r="AJ75" s="198"/>
      <c r="AK75" s="198" t="s">
        <v>698</v>
      </c>
    </row>
    <row r="76" spans="1:37" s="11" customFormat="1" ht="13.5" customHeight="1">
      <c r="A76" s="50">
        <f t="shared" si="0"/>
        <v>70</v>
      </c>
      <c r="B76" s="80" t="s">
        <v>1077</v>
      </c>
      <c r="C76" s="80" t="s">
        <v>876</v>
      </c>
      <c r="D76" s="80" t="s">
        <v>1081</v>
      </c>
      <c r="E76" s="181" t="s">
        <v>1082</v>
      </c>
      <c r="F76" s="182" t="s">
        <v>699</v>
      </c>
      <c r="G76" s="182" t="s">
        <v>699</v>
      </c>
      <c r="H76" s="182" t="s">
        <v>698</v>
      </c>
      <c r="I76" s="182" t="s">
        <v>698</v>
      </c>
      <c r="J76" s="182" t="s">
        <v>699</v>
      </c>
      <c r="K76" s="182" t="s">
        <v>698</v>
      </c>
      <c r="L76" s="183">
        <v>9</v>
      </c>
      <c r="M76" s="182"/>
      <c r="N76" s="183">
        <v>0</v>
      </c>
      <c r="O76" s="183">
        <v>114</v>
      </c>
      <c r="P76" s="183">
        <v>0</v>
      </c>
      <c r="Q76" s="182"/>
      <c r="R76" s="183"/>
      <c r="S76" s="182" t="s">
        <v>698</v>
      </c>
      <c r="T76" s="182"/>
      <c r="U76" s="183"/>
      <c r="V76" s="182" t="s">
        <v>698</v>
      </c>
      <c r="W76" s="183">
        <v>2</v>
      </c>
      <c r="X76" s="183">
        <v>2</v>
      </c>
      <c r="Y76" s="183">
        <v>0</v>
      </c>
      <c r="Z76" s="182"/>
      <c r="AA76" s="182" t="s">
        <v>698</v>
      </c>
      <c r="AB76" s="182" t="s">
        <v>835</v>
      </c>
      <c r="AC76" s="182"/>
      <c r="AD76" s="182"/>
      <c r="AE76" s="182" t="s">
        <v>698</v>
      </c>
      <c r="AF76" s="198"/>
      <c r="AG76" s="198" t="s">
        <v>698</v>
      </c>
      <c r="AH76" s="198"/>
      <c r="AI76" s="198"/>
      <c r="AJ76" s="198"/>
      <c r="AK76" s="198" t="s">
        <v>698</v>
      </c>
    </row>
    <row r="77" spans="1:37" s="11" customFormat="1" ht="13.5" customHeight="1">
      <c r="A77" s="50">
        <f t="shared" si="0"/>
        <v>71</v>
      </c>
      <c r="B77" s="80" t="s">
        <v>1078</v>
      </c>
      <c r="C77" s="80" t="s">
        <v>876</v>
      </c>
      <c r="D77" s="80" t="s">
        <v>1083</v>
      </c>
      <c r="E77" s="181" t="s">
        <v>1084</v>
      </c>
      <c r="F77" s="182" t="s">
        <v>699</v>
      </c>
      <c r="G77" s="182" t="s">
        <v>698</v>
      </c>
      <c r="H77" s="182" t="s">
        <v>698</v>
      </c>
      <c r="I77" s="182" t="s">
        <v>698</v>
      </c>
      <c r="J77" s="182" t="s">
        <v>699</v>
      </c>
      <c r="K77" s="182" t="s">
        <v>698</v>
      </c>
      <c r="L77" s="183">
        <v>6</v>
      </c>
      <c r="M77" s="182"/>
      <c r="N77" s="183">
        <v>8</v>
      </c>
      <c r="O77" s="183">
        <v>68</v>
      </c>
      <c r="P77" s="183" t="s">
        <v>835</v>
      </c>
      <c r="Q77" s="182"/>
      <c r="R77" s="183"/>
      <c r="S77" s="182" t="s">
        <v>698</v>
      </c>
      <c r="T77" s="182"/>
      <c r="U77" s="183"/>
      <c r="V77" s="182" t="s">
        <v>698</v>
      </c>
      <c r="W77" s="183">
        <v>2</v>
      </c>
      <c r="X77" s="183">
        <v>2</v>
      </c>
      <c r="Y77" s="183">
        <v>0</v>
      </c>
      <c r="Z77" s="182"/>
      <c r="AA77" s="182" t="s">
        <v>698</v>
      </c>
      <c r="AB77" s="182"/>
      <c r="AC77" s="182" t="s">
        <v>698</v>
      </c>
      <c r="AD77" s="182"/>
      <c r="AE77" s="182" t="s">
        <v>698</v>
      </c>
      <c r="AF77" s="198"/>
      <c r="AG77" s="198" t="s">
        <v>698</v>
      </c>
      <c r="AH77" s="198"/>
      <c r="AI77" s="198"/>
      <c r="AJ77" s="198"/>
      <c r="AK77" s="198" t="s">
        <v>698</v>
      </c>
    </row>
    <row r="78" spans="1:37" s="11" customFormat="1" ht="13.5" customHeight="1">
      <c r="A78" s="50">
        <f t="shared" si="0"/>
        <v>72</v>
      </c>
      <c r="B78" s="80" t="s">
        <v>1085</v>
      </c>
      <c r="C78" s="80" t="s">
        <v>876</v>
      </c>
      <c r="D78" s="80" t="s">
        <v>1086</v>
      </c>
      <c r="E78" s="181" t="s">
        <v>1087</v>
      </c>
      <c r="F78" s="182" t="s">
        <v>699</v>
      </c>
      <c r="G78" s="182" t="s">
        <v>699</v>
      </c>
      <c r="H78" s="182" t="s">
        <v>698</v>
      </c>
      <c r="I78" s="182" t="s">
        <v>699</v>
      </c>
      <c r="J78" s="182" t="s">
        <v>699</v>
      </c>
      <c r="K78" s="182"/>
      <c r="L78" s="183"/>
      <c r="M78" s="182" t="s">
        <v>698</v>
      </c>
      <c r="N78" s="183">
        <v>0</v>
      </c>
      <c r="O78" s="183">
        <v>0</v>
      </c>
      <c r="P78" s="183">
        <v>0</v>
      </c>
      <c r="Q78" s="182"/>
      <c r="R78" s="183"/>
      <c r="S78" s="182" t="s">
        <v>698</v>
      </c>
      <c r="T78" s="182"/>
      <c r="U78" s="183"/>
      <c r="V78" s="182" t="s">
        <v>698</v>
      </c>
      <c r="W78" s="183">
        <v>0</v>
      </c>
      <c r="X78" s="183">
        <v>0</v>
      </c>
      <c r="Y78" s="183">
        <v>0</v>
      </c>
      <c r="Z78" s="182"/>
      <c r="AA78" s="182" t="s">
        <v>698</v>
      </c>
      <c r="AB78" s="182"/>
      <c r="AC78" s="182" t="s">
        <v>698</v>
      </c>
      <c r="AD78" s="182"/>
      <c r="AE78" s="182" t="s">
        <v>698</v>
      </c>
      <c r="AF78" s="198"/>
      <c r="AG78" s="198" t="s">
        <v>698</v>
      </c>
      <c r="AH78" s="198"/>
      <c r="AI78" s="198"/>
      <c r="AJ78" s="198"/>
      <c r="AK78" s="198" t="s">
        <v>698</v>
      </c>
    </row>
    <row r="79" spans="1:37" s="11" customFormat="1" ht="13.5" customHeight="1">
      <c r="A79" s="50">
        <f t="shared" si="0"/>
        <v>73</v>
      </c>
      <c r="B79" s="80" t="s">
        <v>1088</v>
      </c>
      <c r="C79" s="80" t="s">
        <v>876</v>
      </c>
      <c r="D79" s="80" t="s">
        <v>1089</v>
      </c>
      <c r="E79" s="181" t="s">
        <v>1090</v>
      </c>
      <c r="F79" s="182" t="s">
        <v>698</v>
      </c>
      <c r="G79" s="182" t="s">
        <v>698</v>
      </c>
      <c r="H79" s="182" t="s">
        <v>698</v>
      </c>
      <c r="I79" s="182" t="s">
        <v>698</v>
      </c>
      <c r="J79" s="182" t="s">
        <v>699</v>
      </c>
      <c r="K79" s="182" t="s">
        <v>698</v>
      </c>
      <c r="L79" s="183">
        <v>153</v>
      </c>
      <c r="M79" s="182"/>
      <c r="N79" s="183">
        <v>51</v>
      </c>
      <c r="O79" s="183">
        <v>9992</v>
      </c>
      <c r="P79" s="183">
        <v>0</v>
      </c>
      <c r="Q79" s="182" t="s">
        <v>698</v>
      </c>
      <c r="R79" s="183">
        <v>2</v>
      </c>
      <c r="S79" s="182"/>
      <c r="T79" s="182" t="s">
        <v>698</v>
      </c>
      <c r="U79" s="183">
        <v>6</v>
      </c>
      <c r="V79" s="182"/>
      <c r="W79" s="183">
        <v>20</v>
      </c>
      <c r="X79" s="183">
        <v>20</v>
      </c>
      <c r="Y79" s="183">
        <v>0</v>
      </c>
      <c r="Z79" s="182"/>
      <c r="AA79" s="182" t="s">
        <v>698</v>
      </c>
      <c r="AB79" s="182"/>
      <c r="AC79" s="182" t="s">
        <v>698</v>
      </c>
      <c r="AD79" s="182"/>
      <c r="AE79" s="182" t="s">
        <v>698</v>
      </c>
      <c r="AF79" s="198"/>
      <c r="AG79" s="198" t="s">
        <v>698</v>
      </c>
      <c r="AH79" s="198"/>
      <c r="AI79" s="198"/>
      <c r="AJ79" s="198"/>
      <c r="AK79" s="198" t="s">
        <v>698</v>
      </c>
    </row>
    <row r="80" spans="1:37" s="11" customFormat="1" ht="13.5" customHeight="1">
      <c r="A80" s="50">
        <f t="shared" si="0"/>
        <v>74</v>
      </c>
      <c r="B80" s="80" t="s">
        <v>1091</v>
      </c>
      <c r="C80" s="80" t="s">
        <v>876</v>
      </c>
      <c r="D80" s="80" t="s">
        <v>1092</v>
      </c>
      <c r="E80" s="181" t="s">
        <v>1093</v>
      </c>
      <c r="F80" s="182" t="s">
        <v>698</v>
      </c>
      <c r="G80" s="182" t="s">
        <v>698</v>
      </c>
      <c r="H80" s="182" t="s">
        <v>698</v>
      </c>
      <c r="I80" s="182" t="s">
        <v>698</v>
      </c>
      <c r="J80" s="182" t="s">
        <v>698</v>
      </c>
      <c r="K80" s="182" t="s">
        <v>698</v>
      </c>
      <c r="L80" s="183">
        <v>114</v>
      </c>
      <c r="M80" s="182"/>
      <c r="N80" s="183">
        <v>21</v>
      </c>
      <c r="O80" s="183">
        <v>279</v>
      </c>
      <c r="P80" s="183">
        <v>3</v>
      </c>
      <c r="Q80" s="182" t="s">
        <v>698</v>
      </c>
      <c r="R80" s="183">
        <v>1</v>
      </c>
      <c r="S80" s="182"/>
      <c r="T80" s="182"/>
      <c r="U80" s="183"/>
      <c r="V80" s="182" t="s">
        <v>698</v>
      </c>
      <c r="W80" s="183">
        <v>5</v>
      </c>
      <c r="X80" s="183">
        <v>5</v>
      </c>
      <c r="Y80" s="183">
        <v>0</v>
      </c>
      <c r="Z80" s="182"/>
      <c r="AA80" s="182" t="s">
        <v>698</v>
      </c>
      <c r="AB80" s="182" t="s">
        <v>698</v>
      </c>
      <c r="AC80" s="182"/>
      <c r="AD80" s="182" t="s">
        <v>698</v>
      </c>
      <c r="AE80" s="182"/>
      <c r="AF80" s="198"/>
      <c r="AG80" s="198" t="s">
        <v>698</v>
      </c>
      <c r="AH80" s="198" t="s">
        <v>698</v>
      </c>
      <c r="AI80" s="198">
        <v>2</v>
      </c>
      <c r="AJ80" s="198">
        <v>3</v>
      </c>
      <c r="AK80" s="198"/>
    </row>
    <row r="81" spans="1:37" s="11" customFormat="1" ht="13.5" customHeight="1">
      <c r="A81" s="50">
        <f t="shared" si="0"/>
        <v>75</v>
      </c>
      <c r="B81" s="80" t="s">
        <v>1094</v>
      </c>
      <c r="C81" s="80" t="s">
        <v>876</v>
      </c>
      <c r="D81" s="80" t="s">
        <v>1095</v>
      </c>
      <c r="E81" s="181" t="s">
        <v>1096</v>
      </c>
      <c r="F81" s="182" t="s">
        <v>698</v>
      </c>
      <c r="G81" s="182" t="s">
        <v>698</v>
      </c>
      <c r="H81" s="182" t="s">
        <v>698</v>
      </c>
      <c r="I81" s="182" t="s">
        <v>698</v>
      </c>
      <c r="J81" s="182" t="s">
        <v>699</v>
      </c>
      <c r="K81" s="182" t="s">
        <v>698</v>
      </c>
      <c r="L81" s="183">
        <v>61</v>
      </c>
      <c r="M81" s="182"/>
      <c r="N81" s="183">
        <v>71</v>
      </c>
      <c r="O81" s="183">
        <v>1182</v>
      </c>
      <c r="P81" s="183">
        <v>0</v>
      </c>
      <c r="Q81" s="182"/>
      <c r="R81" s="183"/>
      <c r="S81" s="182" t="s">
        <v>698</v>
      </c>
      <c r="T81" s="182"/>
      <c r="U81" s="183"/>
      <c r="V81" s="182" t="s">
        <v>698</v>
      </c>
      <c r="W81" s="183">
        <v>4</v>
      </c>
      <c r="X81" s="183">
        <v>4</v>
      </c>
      <c r="Y81" s="183">
        <v>0</v>
      </c>
      <c r="Z81" s="182"/>
      <c r="AA81" s="182" t="s">
        <v>698</v>
      </c>
      <c r="AB81" s="182" t="s">
        <v>698</v>
      </c>
      <c r="AC81" s="182"/>
      <c r="AD81" s="182" t="s">
        <v>698</v>
      </c>
      <c r="AE81" s="182"/>
      <c r="AF81" s="198"/>
      <c r="AG81" s="198" t="s">
        <v>698</v>
      </c>
      <c r="AH81" s="198"/>
      <c r="AI81" s="198"/>
      <c r="AJ81" s="198"/>
      <c r="AK81" s="198" t="s">
        <v>698</v>
      </c>
    </row>
    <row r="82" spans="1:37" s="11" customFormat="1" ht="13.5" customHeight="1">
      <c r="A82" s="50">
        <f t="shared" si="0"/>
        <v>76</v>
      </c>
      <c r="B82" s="80" t="s">
        <v>1097</v>
      </c>
      <c r="C82" s="80" t="s">
        <v>876</v>
      </c>
      <c r="D82" s="80" t="s">
        <v>1098</v>
      </c>
      <c r="E82" s="181" t="s">
        <v>1099</v>
      </c>
      <c r="F82" s="182" t="s">
        <v>698</v>
      </c>
      <c r="G82" s="182" t="s">
        <v>698</v>
      </c>
      <c r="H82" s="182" t="s">
        <v>698</v>
      </c>
      <c r="I82" s="182" t="s">
        <v>698</v>
      </c>
      <c r="J82" s="182" t="s">
        <v>699</v>
      </c>
      <c r="K82" s="182" t="s">
        <v>698</v>
      </c>
      <c r="L82" s="183">
        <v>197</v>
      </c>
      <c r="M82" s="182"/>
      <c r="N82" s="183">
        <v>130</v>
      </c>
      <c r="O82" s="183">
        <v>5169</v>
      </c>
      <c r="P82" s="183">
        <v>716</v>
      </c>
      <c r="Q82" s="182"/>
      <c r="R82" s="183"/>
      <c r="S82" s="182" t="s">
        <v>698</v>
      </c>
      <c r="T82" s="182" t="s">
        <v>698</v>
      </c>
      <c r="U82" s="183" t="s">
        <v>765</v>
      </c>
      <c r="V82" s="182"/>
      <c r="W82" s="183">
        <v>21</v>
      </c>
      <c r="X82" s="183">
        <v>11</v>
      </c>
      <c r="Y82" s="183">
        <v>10</v>
      </c>
      <c r="Z82" s="182" t="s">
        <v>698</v>
      </c>
      <c r="AA82" s="182"/>
      <c r="AB82" s="182" t="s">
        <v>698</v>
      </c>
      <c r="AC82" s="182"/>
      <c r="AD82" s="182" t="s">
        <v>698</v>
      </c>
      <c r="AE82" s="182"/>
      <c r="AF82" s="198"/>
      <c r="AG82" s="198" t="s">
        <v>698</v>
      </c>
      <c r="AH82" s="198"/>
      <c r="AI82" s="198"/>
      <c r="AJ82" s="198"/>
      <c r="AK82" s="198" t="s">
        <v>698</v>
      </c>
    </row>
    <row r="83" spans="1:37" s="11" customFormat="1" ht="13.5" customHeight="1">
      <c r="A83" s="50">
        <f t="shared" si="0"/>
        <v>77</v>
      </c>
      <c r="B83" s="80" t="s">
        <v>1100</v>
      </c>
      <c r="C83" s="80" t="s">
        <v>876</v>
      </c>
      <c r="D83" s="80" t="s">
        <v>1101</v>
      </c>
      <c r="E83" s="181" t="s">
        <v>1102</v>
      </c>
      <c r="F83" s="182" t="s">
        <v>699</v>
      </c>
      <c r="G83" s="182" t="s">
        <v>698</v>
      </c>
      <c r="H83" s="182" t="s">
        <v>698</v>
      </c>
      <c r="I83" s="182" t="s">
        <v>698</v>
      </c>
      <c r="J83" s="182" t="s">
        <v>699</v>
      </c>
      <c r="K83" s="182" t="s">
        <v>698</v>
      </c>
      <c r="L83" s="183">
        <v>8</v>
      </c>
      <c r="M83" s="182"/>
      <c r="N83" s="183">
        <v>35</v>
      </c>
      <c r="O83" s="183">
        <v>7</v>
      </c>
      <c r="P83" s="183">
        <v>0</v>
      </c>
      <c r="Q83" s="182"/>
      <c r="R83" s="183"/>
      <c r="S83" s="182" t="s">
        <v>698</v>
      </c>
      <c r="T83" s="182"/>
      <c r="U83" s="183"/>
      <c r="V83" s="182" t="s">
        <v>698</v>
      </c>
      <c r="W83" s="183">
        <v>1</v>
      </c>
      <c r="X83" s="183">
        <v>1</v>
      </c>
      <c r="Y83" s="183">
        <v>0</v>
      </c>
      <c r="Z83" s="182"/>
      <c r="AA83" s="182" t="s">
        <v>698</v>
      </c>
      <c r="AB83" s="182" t="s">
        <v>698</v>
      </c>
      <c r="AC83" s="182"/>
      <c r="AD83" s="182" t="s">
        <v>698</v>
      </c>
      <c r="AE83" s="182"/>
      <c r="AF83" s="198"/>
      <c r="AG83" s="198" t="s">
        <v>698</v>
      </c>
      <c r="AH83" s="198"/>
      <c r="AI83" s="198"/>
      <c r="AJ83" s="198"/>
      <c r="AK83" s="198" t="s">
        <v>698</v>
      </c>
    </row>
    <row r="84" spans="1:37" s="11" customFormat="1" ht="13.5" customHeight="1">
      <c r="A84" s="50">
        <f t="shared" si="0"/>
        <v>78</v>
      </c>
      <c r="B84" s="80" t="s">
        <v>1103</v>
      </c>
      <c r="C84" s="80" t="s">
        <v>876</v>
      </c>
      <c r="D84" s="80" t="s">
        <v>1104</v>
      </c>
      <c r="E84" s="181" t="s">
        <v>1105</v>
      </c>
      <c r="F84" s="182" t="s">
        <v>699</v>
      </c>
      <c r="G84" s="182" t="s">
        <v>699</v>
      </c>
      <c r="H84" s="182" t="s">
        <v>699</v>
      </c>
      <c r="I84" s="182" t="s">
        <v>699</v>
      </c>
      <c r="J84" s="182" t="s">
        <v>699</v>
      </c>
      <c r="K84" s="182"/>
      <c r="L84" s="183"/>
      <c r="M84" s="182" t="s">
        <v>698</v>
      </c>
      <c r="N84" s="183" t="s">
        <v>835</v>
      </c>
      <c r="O84" s="183" t="s">
        <v>835</v>
      </c>
      <c r="P84" s="183" t="s">
        <v>835</v>
      </c>
      <c r="Q84" s="182"/>
      <c r="R84" s="183"/>
      <c r="S84" s="182" t="s">
        <v>698</v>
      </c>
      <c r="T84" s="182"/>
      <c r="U84" s="183"/>
      <c r="V84" s="182" t="s">
        <v>698</v>
      </c>
      <c r="W84" s="183" t="s">
        <v>835</v>
      </c>
      <c r="X84" s="183" t="s">
        <v>835</v>
      </c>
      <c r="Y84" s="183" t="s">
        <v>835</v>
      </c>
      <c r="Z84" s="182" t="s">
        <v>835</v>
      </c>
      <c r="AA84" s="182"/>
      <c r="AB84" s="182" t="s">
        <v>835</v>
      </c>
      <c r="AC84" s="182"/>
      <c r="AD84" s="182" t="s">
        <v>835</v>
      </c>
      <c r="AE84" s="182"/>
      <c r="AF84" s="198" t="s">
        <v>835</v>
      </c>
      <c r="AG84" s="198"/>
      <c r="AH84" s="198"/>
      <c r="AI84" s="198"/>
      <c r="AJ84" s="198"/>
      <c r="AK84" s="198" t="s">
        <v>698</v>
      </c>
    </row>
    <row r="85" spans="1:37" s="11" customFormat="1" ht="13.5" customHeight="1">
      <c r="A85" s="50">
        <f t="shared" si="0"/>
        <v>79</v>
      </c>
      <c r="B85" s="80" t="s">
        <v>1106</v>
      </c>
      <c r="C85" s="80" t="s">
        <v>876</v>
      </c>
      <c r="D85" s="80" t="s">
        <v>1107</v>
      </c>
      <c r="E85" s="181" t="s">
        <v>1108</v>
      </c>
      <c r="F85" s="182" t="s">
        <v>699</v>
      </c>
      <c r="G85" s="182" t="s">
        <v>699</v>
      </c>
      <c r="H85" s="182" t="s">
        <v>699</v>
      </c>
      <c r="I85" s="182" t="s">
        <v>699</v>
      </c>
      <c r="J85" s="182" t="s">
        <v>699</v>
      </c>
      <c r="K85" s="182"/>
      <c r="L85" s="183"/>
      <c r="M85" s="182" t="s">
        <v>698</v>
      </c>
      <c r="N85" s="183">
        <v>0</v>
      </c>
      <c r="O85" s="183">
        <v>0</v>
      </c>
      <c r="P85" s="183">
        <v>0</v>
      </c>
      <c r="Q85" s="182"/>
      <c r="R85" s="183"/>
      <c r="S85" s="182" t="s">
        <v>698</v>
      </c>
      <c r="T85" s="182"/>
      <c r="U85" s="183"/>
      <c r="V85" s="182" t="s">
        <v>698</v>
      </c>
      <c r="W85" s="183" t="s">
        <v>835</v>
      </c>
      <c r="X85" s="183" t="s">
        <v>835</v>
      </c>
      <c r="Y85" s="183" t="s">
        <v>835</v>
      </c>
      <c r="Z85" s="182"/>
      <c r="AA85" s="182" t="s">
        <v>698</v>
      </c>
      <c r="AB85" s="182" t="s">
        <v>698</v>
      </c>
      <c r="AC85" s="182"/>
      <c r="AD85" s="182"/>
      <c r="AE85" s="182" t="s">
        <v>698</v>
      </c>
      <c r="AF85" s="198" t="s">
        <v>698</v>
      </c>
      <c r="AG85" s="198"/>
      <c r="AH85" s="198"/>
      <c r="AI85" s="198"/>
      <c r="AJ85" s="198"/>
      <c r="AK85" s="198" t="s">
        <v>698</v>
      </c>
    </row>
    <row r="86" spans="1:37" s="11" customFormat="1" ht="13.5" customHeight="1">
      <c r="A86" s="50">
        <f t="shared" si="0"/>
        <v>80</v>
      </c>
      <c r="B86" s="80" t="s">
        <v>1109</v>
      </c>
      <c r="C86" s="80" t="s">
        <v>876</v>
      </c>
      <c r="D86" s="80" t="s">
        <v>1110</v>
      </c>
      <c r="E86" s="181" t="s">
        <v>1111</v>
      </c>
      <c r="F86" s="182" t="s">
        <v>699</v>
      </c>
      <c r="G86" s="182" t="s">
        <v>699</v>
      </c>
      <c r="H86" s="182" t="s">
        <v>699</v>
      </c>
      <c r="I86" s="182" t="s">
        <v>699</v>
      </c>
      <c r="J86" s="182" t="s">
        <v>699</v>
      </c>
      <c r="K86" s="182"/>
      <c r="L86" s="183"/>
      <c r="M86" s="182" t="s">
        <v>698</v>
      </c>
      <c r="N86" s="183" t="s">
        <v>835</v>
      </c>
      <c r="O86" s="183" t="s">
        <v>835</v>
      </c>
      <c r="P86" s="183" t="s">
        <v>835</v>
      </c>
      <c r="Q86" s="182"/>
      <c r="R86" s="183"/>
      <c r="S86" s="182" t="s">
        <v>698</v>
      </c>
      <c r="T86" s="182"/>
      <c r="U86" s="183"/>
      <c r="V86" s="182" t="s">
        <v>698</v>
      </c>
      <c r="W86" s="183">
        <v>0</v>
      </c>
      <c r="X86" s="183">
        <v>0</v>
      </c>
      <c r="Y86" s="183">
        <v>0</v>
      </c>
      <c r="Z86" s="182"/>
      <c r="AA86" s="182" t="s">
        <v>698</v>
      </c>
      <c r="AB86" s="182"/>
      <c r="AC86" s="182" t="s">
        <v>698</v>
      </c>
      <c r="AD86" s="182"/>
      <c r="AE86" s="182" t="s">
        <v>698</v>
      </c>
      <c r="AF86" s="198"/>
      <c r="AG86" s="198" t="s">
        <v>698</v>
      </c>
      <c r="AH86" s="198"/>
      <c r="AI86" s="198"/>
      <c r="AJ86" s="198"/>
      <c r="AK86" s="198" t="s">
        <v>698</v>
      </c>
    </row>
    <row r="87" spans="1:37" s="11" customFormat="1" ht="13.5" customHeight="1">
      <c r="A87" s="50">
        <f t="shared" si="0"/>
        <v>81</v>
      </c>
      <c r="B87" s="80" t="s">
        <v>1113</v>
      </c>
      <c r="C87" s="80" t="s">
        <v>1116</v>
      </c>
      <c r="D87" s="80" t="s">
        <v>1117</v>
      </c>
      <c r="E87" s="181" t="s">
        <v>1118</v>
      </c>
      <c r="F87" s="182" t="s">
        <v>699</v>
      </c>
      <c r="G87" s="182" t="s">
        <v>698</v>
      </c>
      <c r="H87" s="182" t="s">
        <v>699</v>
      </c>
      <c r="I87" s="182" t="s">
        <v>698</v>
      </c>
      <c r="J87" s="182" t="s">
        <v>699</v>
      </c>
      <c r="K87" s="182" t="s">
        <v>698</v>
      </c>
      <c r="L87" s="183">
        <v>2</v>
      </c>
      <c r="M87" s="182"/>
      <c r="N87" s="183">
        <v>20</v>
      </c>
      <c r="O87" s="183">
        <v>464</v>
      </c>
      <c r="P87" s="183">
        <v>0</v>
      </c>
      <c r="Q87" s="182"/>
      <c r="R87" s="183"/>
      <c r="S87" s="182" t="s">
        <v>698</v>
      </c>
      <c r="T87" s="182"/>
      <c r="U87" s="183"/>
      <c r="V87" s="182" t="s">
        <v>698</v>
      </c>
      <c r="W87" s="183">
        <v>16</v>
      </c>
      <c r="X87" s="183">
        <v>0</v>
      </c>
      <c r="Y87" s="183">
        <v>16</v>
      </c>
      <c r="Z87" s="182"/>
      <c r="AA87" s="182" t="s">
        <v>698</v>
      </c>
      <c r="AB87" s="182"/>
      <c r="AC87" s="182" t="s">
        <v>698</v>
      </c>
      <c r="AD87" s="182"/>
      <c r="AE87" s="182" t="s">
        <v>698</v>
      </c>
      <c r="AF87" s="198"/>
      <c r="AG87" s="198" t="s">
        <v>698</v>
      </c>
      <c r="AH87" s="198"/>
      <c r="AI87" s="198"/>
      <c r="AJ87" s="198"/>
      <c r="AK87" s="198" t="s">
        <v>698</v>
      </c>
    </row>
    <row r="88" spans="1:37" s="11" customFormat="1" ht="13.5" customHeight="1">
      <c r="A88" s="50">
        <f t="shared" si="0"/>
        <v>82</v>
      </c>
      <c r="B88" s="80" t="s">
        <v>1114</v>
      </c>
      <c r="C88" s="80" t="s">
        <v>1116</v>
      </c>
      <c r="D88" s="80" t="s">
        <v>1119</v>
      </c>
      <c r="E88" s="181" t="s">
        <v>1120</v>
      </c>
      <c r="F88" s="182" t="s">
        <v>699</v>
      </c>
      <c r="G88" s="182" t="s">
        <v>699</v>
      </c>
      <c r="H88" s="182" t="s">
        <v>698</v>
      </c>
      <c r="I88" s="182" t="s">
        <v>698</v>
      </c>
      <c r="J88" s="182" t="s">
        <v>699</v>
      </c>
      <c r="K88" s="182" t="s">
        <v>698</v>
      </c>
      <c r="L88" s="183">
        <v>67</v>
      </c>
      <c r="M88" s="182"/>
      <c r="N88" s="183">
        <v>1</v>
      </c>
      <c r="O88" s="183" t="s">
        <v>835</v>
      </c>
      <c r="P88" s="183" t="s">
        <v>835</v>
      </c>
      <c r="Q88" s="182"/>
      <c r="R88" s="183"/>
      <c r="S88" s="182" t="s">
        <v>698</v>
      </c>
      <c r="T88" s="182"/>
      <c r="U88" s="183"/>
      <c r="V88" s="182" t="s">
        <v>698</v>
      </c>
      <c r="W88" s="183">
        <v>0</v>
      </c>
      <c r="X88" s="183">
        <v>0</v>
      </c>
      <c r="Y88" s="183">
        <v>0</v>
      </c>
      <c r="Z88" s="182"/>
      <c r="AA88" s="182" t="s">
        <v>698</v>
      </c>
      <c r="AB88" s="182"/>
      <c r="AC88" s="182" t="s">
        <v>698</v>
      </c>
      <c r="AD88" s="182"/>
      <c r="AE88" s="182" t="s">
        <v>698</v>
      </c>
      <c r="AF88" s="198"/>
      <c r="AG88" s="198" t="s">
        <v>698</v>
      </c>
      <c r="AH88" s="198"/>
      <c r="AI88" s="198"/>
      <c r="AJ88" s="198"/>
      <c r="AK88" s="198" t="s">
        <v>698</v>
      </c>
    </row>
    <row r="89" spans="1:37" s="11" customFormat="1" ht="13.5" customHeight="1">
      <c r="A89" s="50">
        <f t="shared" si="0"/>
        <v>83</v>
      </c>
      <c r="B89" s="80" t="s">
        <v>1115</v>
      </c>
      <c r="C89" s="80" t="s">
        <v>1116</v>
      </c>
      <c r="D89" s="80" t="s">
        <v>1121</v>
      </c>
      <c r="E89" s="181" t="s">
        <v>1122</v>
      </c>
      <c r="F89" s="182" t="s">
        <v>699</v>
      </c>
      <c r="G89" s="182" t="s">
        <v>699</v>
      </c>
      <c r="H89" s="182" t="s">
        <v>698</v>
      </c>
      <c r="I89" s="182" t="s">
        <v>699</v>
      </c>
      <c r="J89" s="182" t="s">
        <v>699</v>
      </c>
      <c r="K89" s="182" t="s">
        <v>698</v>
      </c>
      <c r="L89" s="183">
        <v>13</v>
      </c>
      <c r="M89" s="182"/>
      <c r="N89" s="183">
        <v>45</v>
      </c>
      <c r="O89" s="183">
        <v>346</v>
      </c>
      <c r="P89" s="183">
        <v>0</v>
      </c>
      <c r="Q89" s="182"/>
      <c r="R89" s="183"/>
      <c r="S89" s="182" t="s">
        <v>698</v>
      </c>
      <c r="T89" s="182" t="s">
        <v>698</v>
      </c>
      <c r="U89" s="183">
        <v>34</v>
      </c>
      <c r="V89" s="182"/>
      <c r="W89" s="183">
        <v>10</v>
      </c>
      <c r="X89" s="183">
        <v>0</v>
      </c>
      <c r="Y89" s="183">
        <v>10</v>
      </c>
      <c r="Z89" s="182"/>
      <c r="AA89" s="182" t="s">
        <v>698</v>
      </c>
      <c r="AB89" s="182"/>
      <c r="AC89" s="182" t="s">
        <v>698</v>
      </c>
      <c r="AD89" s="182"/>
      <c r="AE89" s="182" t="s">
        <v>698</v>
      </c>
      <c r="AF89" s="198"/>
      <c r="AG89" s="198" t="s">
        <v>698</v>
      </c>
      <c r="AH89" s="198"/>
      <c r="AI89" s="198"/>
      <c r="AJ89" s="198"/>
      <c r="AK89" s="198" t="s">
        <v>698</v>
      </c>
    </row>
    <row r="90" spans="1:37" s="11" customFormat="1" ht="13.5" customHeight="1">
      <c r="A90" s="50">
        <f t="shared" si="0"/>
        <v>84</v>
      </c>
      <c r="B90" s="80" t="s">
        <v>1123</v>
      </c>
      <c r="C90" s="80" t="s">
        <v>1116</v>
      </c>
      <c r="D90" s="80" t="s">
        <v>1125</v>
      </c>
      <c r="E90" s="181" t="s">
        <v>1126</v>
      </c>
      <c r="F90" s="182" t="s">
        <v>699</v>
      </c>
      <c r="G90" s="182" t="s">
        <v>699</v>
      </c>
      <c r="H90" s="182" t="s">
        <v>699</v>
      </c>
      <c r="I90" s="182" t="s">
        <v>698</v>
      </c>
      <c r="J90" s="182" t="s">
        <v>699</v>
      </c>
      <c r="K90" s="182"/>
      <c r="L90" s="183"/>
      <c r="M90" s="182" t="s">
        <v>698</v>
      </c>
      <c r="N90" s="183">
        <v>1</v>
      </c>
      <c r="O90" s="183" t="s">
        <v>835</v>
      </c>
      <c r="P90" s="183" t="s">
        <v>835</v>
      </c>
      <c r="Q90" s="182"/>
      <c r="R90" s="183"/>
      <c r="S90" s="182" t="s">
        <v>698</v>
      </c>
      <c r="T90" s="182"/>
      <c r="U90" s="183"/>
      <c r="V90" s="182" t="s">
        <v>698</v>
      </c>
      <c r="W90" s="183">
        <v>1</v>
      </c>
      <c r="X90" s="183">
        <v>1</v>
      </c>
      <c r="Y90" s="183">
        <v>0</v>
      </c>
      <c r="Z90" s="182"/>
      <c r="AA90" s="182" t="s">
        <v>698</v>
      </c>
      <c r="AB90" s="182"/>
      <c r="AC90" s="182" t="s">
        <v>698</v>
      </c>
      <c r="AD90" s="182"/>
      <c r="AE90" s="182" t="s">
        <v>698</v>
      </c>
      <c r="AF90" s="198"/>
      <c r="AG90" s="198" t="s">
        <v>698</v>
      </c>
      <c r="AH90" s="198" t="s">
        <v>698</v>
      </c>
      <c r="AI90" s="198">
        <v>1</v>
      </c>
      <c r="AJ90" s="198">
        <v>2</v>
      </c>
      <c r="AK90" s="198"/>
    </row>
    <row r="91" spans="1:37" s="11" customFormat="1" ht="13.5" customHeight="1">
      <c r="A91" s="50">
        <f t="shared" si="0"/>
        <v>85</v>
      </c>
      <c r="B91" s="80" t="s">
        <v>1124</v>
      </c>
      <c r="C91" s="80" t="s">
        <v>1116</v>
      </c>
      <c r="D91" s="80" t="s">
        <v>1127</v>
      </c>
      <c r="E91" s="181" t="s">
        <v>1128</v>
      </c>
      <c r="F91" s="182" t="s">
        <v>699</v>
      </c>
      <c r="G91" s="182" t="s">
        <v>699</v>
      </c>
      <c r="H91" s="182" t="s">
        <v>698</v>
      </c>
      <c r="I91" s="182" t="s">
        <v>698</v>
      </c>
      <c r="J91" s="182" t="s">
        <v>699</v>
      </c>
      <c r="K91" s="182" t="s">
        <v>698</v>
      </c>
      <c r="L91" s="183">
        <v>168</v>
      </c>
      <c r="M91" s="182"/>
      <c r="N91" s="183" t="s">
        <v>835</v>
      </c>
      <c r="O91" s="183">
        <v>168</v>
      </c>
      <c r="P91" s="183" t="s">
        <v>835</v>
      </c>
      <c r="Q91" s="182"/>
      <c r="R91" s="183"/>
      <c r="S91" s="182" t="s">
        <v>698</v>
      </c>
      <c r="T91" s="182" t="s">
        <v>835</v>
      </c>
      <c r="U91" s="183"/>
      <c r="V91" s="182"/>
      <c r="W91" s="183">
        <v>2</v>
      </c>
      <c r="X91" s="183">
        <v>2</v>
      </c>
      <c r="Y91" s="183">
        <v>0</v>
      </c>
      <c r="Z91" s="182" t="s">
        <v>698</v>
      </c>
      <c r="AA91" s="182"/>
      <c r="AB91" s="182" t="s">
        <v>835</v>
      </c>
      <c r="AC91" s="182"/>
      <c r="AD91" s="182"/>
      <c r="AE91" s="182" t="s">
        <v>698</v>
      </c>
      <c r="AF91" s="198"/>
      <c r="AG91" s="198" t="s">
        <v>698</v>
      </c>
      <c r="AH91" s="198" t="s">
        <v>835</v>
      </c>
      <c r="AI91" s="198"/>
      <c r="AJ91" s="198"/>
      <c r="AK91" s="198"/>
    </row>
    <row r="92" spans="1:37" s="11" customFormat="1" ht="13.5" customHeight="1">
      <c r="A92" s="50">
        <f t="shared" si="0"/>
        <v>86</v>
      </c>
      <c r="B92" s="80" t="s">
        <v>1129</v>
      </c>
      <c r="C92" s="80" t="s">
        <v>1116</v>
      </c>
      <c r="D92" s="80" t="s">
        <v>1130</v>
      </c>
      <c r="E92" s="181" t="s">
        <v>1131</v>
      </c>
      <c r="F92" s="182" t="s">
        <v>699</v>
      </c>
      <c r="G92" s="182" t="s">
        <v>698</v>
      </c>
      <c r="H92" s="182" t="s">
        <v>699</v>
      </c>
      <c r="I92" s="182" t="s">
        <v>699</v>
      </c>
      <c r="J92" s="182" t="s">
        <v>699</v>
      </c>
      <c r="K92" s="182"/>
      <c r="L92" s="183"/>
      <c r="M92" s="182" t="s">
        <v>698</v>
      </c>
      <c r="N92" s="183">
        <v>12</v>
      </c>
      <c r="O92" s="183" t="s">
        <v>835</v>
      </c>
      <c r="P92" s="183" t="s">
        <v>835</v>
      </c>
      <c r="Q92" s="182"/>
      <c r="R92" s="183"/>
      <c r="S92" s="182" t="s">
        <v>698</v>
      </c>
      <c r="T92" s="182"/>
      <c r="U92" s="183"/>
      <c r="V92" s="182" t="s">
        <v>698</v>
      </c>
      <c r="W92" s="183">
        <v>0</v>
      </c>
      <c r="X92" s="183">
        <v>0</v>
      </c>
      <c r="Y92" s="183">
        <v>0</v>
      </c>
      <c r="Z92" s="182"/>
      <c r="AA92" s="182" t="s">
        <v>698</v>
      </c>
      <c r="AB92" s="182"/>
      <c r="AC92" s="182" t="s">
        <v>698</v>
      </c>
      <c r="AD92" s="182"/>
      <c r="AE92" s="182" t="s">
        <v>698</v>
      </c>
      <c r="AF92" s="198"/>
      <c r="AG92" s="198" t="s">
        <v>698</v>
      </c>
      <c r="AH92" s="198"/>
      <c r="AI92" s="198"/>
      <c r="AJ92" s="198"/>
      <c r="AK92" s="198" t="s">
        <v>698</v>
      </c>
    </row>
    <row r="93" spans="1:37" s="11" customFormat="1" ht="13.5" customHeight="1">
      <c r="A93" s="50">
        <f t="shared" si="0"/>
        <v>87</v>
      </c>
      <c r="B93" s="80" t="s">
        <v>1132</v>
      </c>
      <c r="C93" s="80" t="s">
        <v>1116</v>
      </c>
      <c r="D93" s="80" t="s">
        <v>1134</v>
      </c>
      <c r="E93" s="181" t="s">
        <v>1135</v>
      </c>
      <c r="F93" s="182" t="s">
        <v>699</v>
      </c>
      <c r="G93" s="182" t="s">
        <v>699</v>
      </c>
      <c r="H93" s="182" t="s">
        <v>698</v>
      </c>
      <c r="I93" s="182" t="s">
        <v>698</v>
      </c>
      <c r="J93" s="182" t="s">
        <v>699</v>
      </c>
      <c r="K93" s="182" t="s">
        <v>698</v>
      </c>
      <c r="L93" s="183">
        <v>14</v>
      </c>
      <c r="M93" s="182"/>
      <c r="N93" s="183">
        <v>14</v>
      </c>
      <c r="O93" s="183">
        <v>163</v>
      </c>
      <c r="P93" s="183">
        <v>0</v>
      </c>
      <c r="Q93" s="182"/>
      <c r="R93" s="183"/>
      <c r="S93" s="182" t="s">
        <v>698</v>
      </c>
      <c r="T93" s="182" t="s">
        <v>698</v>
      </c>
      <c r="U93" s="183">
        <v>2</v>
      </c>
      <c r="V93" s="182"/>
      <c r="W93" s="183">
        <v>0</v>
      </c>
      <c r="X93" s="183">
        <v>0</v>
      </c>
      <c r="Y93" s="183">
        <v>0</v>
      </c>
      <c r="Z93" s="182"/>
      <c r="AA93" s="182" t="s">
        <v>698</v>
      </c>
      <c r="AB93" s="182"/>
      <c r="AC93" s="182" t="s">
        <v>698</v>
      </c>
      <c r="AD93" s="182"/>
      <c r="AE93" s="182" t="s">
        <v>698</v>
      </c>
      <c r="AF93" s="198"/>
      <c r="AG93" s="198" t="s">
        <v>698</v>
      </c>
      <c r="AH93" s="198"/>
      <c r="AI93" s="198"/>
      <c r="AJ93" s="198"/>
      <c r="AK93" s="198" t="s">
        <v>698</v>
      </c>
    </row>
    <row r="94" spans="1:37" s="11" customFormat="1" ht="13.5" customHeight="1">
      <c r="A94" s="50">
        <f t="shared" si="0"/>
        <v>88</v>
      </c>
      <c r="B94" s="80" t="s">
        <v>1133</v>
      </c>
      <c r="C94" s="80" t="s">
        <v>1116</v>
      </c>
      <c r="D94" s="80" t="s">
        <v>1136</v>
      </c>
      <c r="E94" s="181" t="s">
        <v>766</v>
      </c>
      <c r="F94" s="182" t="s">
        <v>699</v>
      </c>
      <c r="G94" s="182" t="s">
        <v>699</v>
      </c>
      <c r="H94" s="182" t="s">
        <v>699</v>
      </c>
      <c r="I94" s="182" t="s">
        <v>699</v>
      </c>
      <c r="J94" s="182" t="s">
        <v>699</v>
      </c>
      <c r="K94" s="182"/>
      <c r="L94" s="183"/>
      <c r="M94" s="182" t="s">
        <v>698</v>
      </c>
      <c r="N94" s="183">
        <v>0</v>
      </c>
      <c r="O94" s="183">
        <v>0</v>
      </c>
      <c r="P94" s="183">
        <v>0</v>
      </c>
      <c r="Q94" s="182"/>
      <c r="R94" s="183"/>
      <c r="S94" s="182" t="s">
        <v>698</v>
      </c>
      <c r="T94" s="182"/>
      <c r="U94" s="183"/>
      <c r="V94" s="182" t="s">
        <v>698</v>
      </c>
      <c r="W94" s="183" t="s">
        <v>835</v>
      </c>
      <c r="X94" s="183" t="s">
        <v>835</v>
      </c>
      <c r="Y94" s="183" t="s">
        <v>835</v>
      </c>
      <c r="Z94" s="182"/>
      <c r="AA94" s="182" t="s">
        <v>698</v>
      </c>
      <c r="AB94" s="182"/>
      <c r="AC94" s="182" t="s">
        <v>698</v>
      </c>
      <c r="AD94" s="182"/>
      <c r="AE94" s="182" t="s">
        <v>698</v>
      </c>
      <c r="AF94" s="198"/>
      <c r="AG94" s="198" t="s">
        <v>698</v>
      </c>
      <c r="AH94" s="198"/>
      <c r="AI94" s="198"/>
      <c r="AJ94" s="198"/>
      <c r="AK94" s="198" t="s">
        <v>698</v>
      </c>
    </row>
    <row r="95" spans="1:37" s="129" customFormat="1">
      <c r="B95" s="103"/>
      <c r="C95" s="102"/>
      <c r="D95" s="103"/>
      <c r="E95" s="120"/>
      <c r="F95" s="120"/>
      <c r="G95" s="120"/>
      <c r="H95" s="120"/>
      <c r="I95" s="120"/>
      <c r="J95" s="120"/>
      <c r="K95" s="120"/>
      <c r="M95" s="120"/>
      <c r="Q95" s="120"/>
      <c r="S95" s="120"/>
      <c r="T95" s="120"/>
      <c r="V95" s="120"/>
      <c r="Z95" s="120"/>
      <c r="AA95" s="120"/>
      <c r="AB95" s="120"/>
      <c r="AC95" s="120"/>
    </row>
    <row r="96" spans="1:37" s="129" customFormat="1">
      <c r="B96" s="103"/>
      <c r="C96" s="102"/>
      <c r="D96" s="103"/>
      <c r="E96" s="120"/>
      <c r="F96" s="120"/>
      <c r="G96" s="120"/>
      <c r="H96" s="120"/>
      <c r="I96" s="120"/>
      <c r="J96" s="120"/>
      <c r="K96" s="120"/>
      <c r="M96" s="120"/>
      <c r="Q96" s="120"/>
      <c r="S96" s="120"/>
      <c r="T96" s="120"/>
      <c r="V96" s="120"/>
      <c r="Z96" s="120"/>
      <c r="AA96" s="120"/>
      <c r="AB96" s="120"/>
      <c r="AC96" s="120"/>
    </row>
    <row r="97" spans="2:29" s="129" customFormat="1">
      <c r="B97" s="103"/>
      <c r="C97" s="102"/>
      <c r="D97" s="103"/>
      <c r="E97" s="120"/>
      <c r="F97" s="120"/>
      <c r="G97" s="120"/>
      <c r="H97" s="120"/>
      <c r="I97" s="120"/>
      <c r="J97" s="120"/>
      <c r="K97" s="120"/>
      <c r="M97" s="120"/>
      <c r="Q97" s="120"/>
      <c r="S97" s="120"/>
      <c r="T97" s="120"/>
      <c r="V97" s="120"/>
      <c r="Z97" s="120"/>
      <c r="AA97" s="120"/>
      <c r="AB97" s="120"/>
      <c r="AC97" s="120"/>
    </row>
    <row r="98" spans="2:29" s="129" customFormat="1">
      <c r="B98" s="103"/>
      <c r="C98" s="102"/>
      <c r="D98" s="103"/>
      <c r="E98" s="120"/>
      <c r="F98" s="120"/>
      <c r="G98" s="120"/>
      <c r="H98" s="120"/>
      <c r="I98" s="120"/>
      <c r="J98" s="120"/>
      <c r="K98" s="120"/>
      <c r="M98" s="120"/>
      <c r="Q98" s="120"/>
      <c r="S98" s="120"/>
      <c r="T98" s="120"/>
      <c r="V98" s="120"/>
      <c r="Z98" s="120"/>
      <c r="AA98" s="120"/>
      <c r="AB98" s="120"/>
      <c r="AC98" s="120"/>
    </row>
    <row r="99" spans="2:29" s="129" customFormat="1">
      <c r="B99" s="103"/>
      <c r="C99" s="102"/>
      <c r="D99" s="103"/>
      <c r="E99" s="120"/>
      <c r="F99" s="120"/>
      <c r="G99" s="120"/>
      <c r="H99" s="120"/>
      <c r="I99" s="120"/>
      <c r="J99" s="120"/>
      <c r="K99" s="120"/>
      <c r="M99" s="120"/>
      <c r="Q99" s="120"/>
      <c r="S99" s="120"/>
      <c r="T99" s="120"/>
      <c r="V99" s="120"/>
      <c r="Z99" s="120"/>
      <c r="AA99" s="120"/>
      <c r="AB99" s="120"/>
      <c r="AC99" s="120"/>
    </row>
    <row r="100" spans="2:29" s="129" customFormat="1">
      <c r="B100" s="103"/>
      <c r="C100" s="102"/>
      <c r="D100" s="103"/>
      <c r="E100" s="120"/>
      <c r="F100" s="120"/>
      <c r="G100" s="120"/>
      <c r="H100" s="120"/>
      <c r="I100" s="120"/>
      <c r="J100" s="120"/>
      <c r="K100" s="120"/>
      <c r="M100" s="120"/>
      <c r="Q100" s="120"/>
      <c r="S100" s="120"/>
      <c r="T100" s="120"/>
      <c r="V100" s="120"/>
      <c r="Z100" s="120"/>
      <c r="AA100" s="120"/>
      <c r="AB100" s="120"/>
      <c r="AC100" s="120"/>
    </row>
    <row r="101" spans="2:29" s="129" customFormat="1">
      <c r="B101" s="103"/>
      <c r="C101" s="102"/>
      <c r="D101" s="103"/>
      <c r="E101" s="120"/>
      <c r="F101" s="120"/>
      <c r="G101" s="120"/>
      <c r="H101" s="120"/>
      <c r="I101" s="120"/>
      <c r="J101" s="120"/>
      <c r="K101" s="120"/>
      <c r="M101" s="120"/>
      <c r="Q101" s="120"/>
      <c r="S101" s="120"/>
      <c r="T101" s="120"/>
      <c r="V101" s="120"/>
      <c r="Z101" s="120"/>
      <c r="AA101" s="120"/>
      <c r="AB101" s="120"/>
      <c r="AC101" s="120"/>
    </row>
    <row r="102" spans="2:29" s="129" customFormat="1">
      <c r="B102" s="103"/>
      <c r="C102" s="102"/>
      <c r="D102" s="103"/>
      <c r="E102" s="120"/>
      <c r="F102" s="120"/>
      <c r="G102" s="120"/>
      <c r="H102" s="120"/>
      <c r="I102" s="120"/>
      <c r="J102" s="120"/>
      <c r="K102" s="120"/>
      <c r="M102" s="120"/>
      <c r="Q102" s="120"/>
      <c r="S102" s="120"/>
      <c r="T102" s="120"/>
      <c r="V102" s="120"/>
      <c r="Z102" s="120"/>
      <c r="AA102" s="120"/>
      <c r="AB102" s="120"/>
      <c r="AC102" s="120"/>
    </row>
    <row r="103" spans="2:29" s="129" customFormat="1">
      <c r="B103" s="103"/>
      <c r="C103" s="102"/>
      <c r="D103" s="103"/>
      <c r="E103" s="120"/>
      <c r="F103" s="120"/>
      <c r="G103" s="120"/>
      <c r="H103" s="120"/>
      <c r="I103" s="120"/>
      <c r="J103" s="120"/>
      <c r="K103" s="120"/>
      <c r="M103" s="120"/>
      <c r="Q103" s="120"/>
      <c r="S103" s="120"/>
      <c r="T103" s="120"/>
      <c r="V103" s="120"/>
      <c r="Z103" s="120"/>
      <c r="AA103" s="120"/>
      <c r="AB103" s="120"/>
      <c r="AC103" s="120"/>
    </row>
    <row r="104" spans="2:29" s="129" customFormat="1">
      <c r="B104" s="103"/>
      <c r="C104" s="102"/>
      <c r="D104" s="103"/>
      <c r="E104" s="120"/>
      <c r="F104" s="120"/>
      <c r="G104" s="120"/>
      <c r="H104" s="120"/>
      <c r="I104" s="120"/>
      <c r="J104" s="120"/>
      <c r="K104" s="120"/>
      <c r="M104" s="120"/>
      <c r="Q104" s="120"/>
      <c r="S104" s="120"/>
      <c r="T104" s="120"/>
      <c r="V104" s="120"/>
      <c r="Z104" s="120"/>
      <c r="AA104" s="120"/>
      <c r="AB104" s="120"/>
      <c r="AC104" s="120"/>
    </row>
    <row r="105" spans="2:29" s="129" customFormat="1">
      <c r="B105" s="103"/>
      <c r="C105" s="102"/>
      <c r="D105" s="103"/>
      <c r="E105" s="120"/>
      <c r="F105" s="120"/>
      <c r="G105" s="120"/>
      <c r="H105" s="120"/>
      <c r="I105" s="120"/>
      <c r="J105" s="120"/>
      <c r="K105" s="120"/>
      <c r="M105" s="120"/>
      <c r="Q105" s="120"/>
      <c r="S105" s="120"/>
      <c r="T105" s="120"/>
      <c r="V105" s="120"/>
      <c r="Z105" s="120"/>
      <c r="AA105" s="120"/>
      <c r="AB105" s="120"/>
      <c r="AC105" s="120"/>
    </row>
    <row r="106" spans="2:29" s="129" customFormat="1">
      <c r="B106" s="103"/>
      <c r="C106" s="102"/>
      <c r="D106" s="103"/>
      <c r="E106" s="120"/>
      <c r="F106" s="120"/>
      <c r="G106" s="120"/>
      <c r="H106" s="120"/>
      <c r="I106" s="120"/>
      <c r="J106" s="120"/>
      <c r="K106" s="120"/>
      <c r="M106" s="120"/>
      <c r="Q106" s="120"/>
      <c r="S106" s="120"/>
      <c r="T106" s="120"/>
      <c r="V106" s="120"/>
      <c r="Z106" s="120"/>
      <c r="AA106" s="120"/>
      <c r="AB106" s="120"/>
      <c r="AC106" s="120"/>
    </row>
    <row r="107" spans="2:29" s="129" customFormat="1">
      <c r="B107" s="103"/>
      <c r="C107" s="102"/>
      <c r="D107" s="103"/>
      <c r="E107" s="120"/>
      <c r="F107" s="120"/>
      <c r="G107" s="120"/>
      <c r="H107" s="120"/>
      <c r="I107" s="120"/>
      <c r="J107" s="120"/>
      <c r="K107" s="120"/>
      <c r="M107" s="120"/>
      <c r="Q107" s="120"/>
      <c r="S107" s="120"/>
      <c r="T107" s="120"/>
      <c r="V107" s="120"/>
      <c r="Z107" s="120"/>
      <c r="AA107" s="120"/>
      <c r="AB107" s="120"/>
      <c r="AC107" s="120"/>
    </row>
    <row r="108" spans="2:29" s="129" customFormat="1">
      <c r="B108" s="103"/>
      <c r="C108" s="102"/>
      <c r="D108" s="103"/>
      <c r="E108" s="120"/>
      <c r="F108" s="120"/>
      <c r="G108" s="120"/>
      <c r="H108" s="120"/>
      <c r="I108" s="120"/>
      <c r="J108" s="120"/>
      <c r="K108" s="120"/>
      <c r="M108" s="120"/>
      <c r="Q108" s="120"/>
      <c r="S108" s="120"/>
      <c r="T108" s="120"/>
      <c r="V108" s="120"/>
      <c r="Z108" s="120"/>
      <c r="AA108" s="120"/>
      <c r="AB108" s="120"/>
      <c r="AC108" s="120"/>
    </row>
    <row r="109" spans="2:29" s="129" customFormat="1">
      <c r="B109" s="103"/>
      <c r="C109" s="102"/>
      <c r="D109" s="103"/>
      <c r="E109" s="120"/>
      <c r="F109" s="120"/>
      <c r="G109" s="120"/>
      <c r="H109" s="120"/>
      <c r="I109" s="120"/>
      <c r="J109" s="120"/>
      <c r="K109" s="120"/>
      <c r="M109" s="120"/>
      <c r="Q109" s="120"/>
      <c r="S109" s="120"/>
      <c r="T109" s="120"/>
      <c r="V109" s="120"/>
      <c r="Z109" s="120"/>
      <c r="AA109" s="120"/>
      <c r="AB109" s="120"/>
      <c r="AC109" s="120"/>
    </row>
    <row r="110" spans="2:29" s="129" customFormat="1">
      <c r="B110" s="103"/>
      <c r="C110" s="102"/>
      <c r="D110" s="103"/>
      <c r="E110" s="120"/>
      <c r="F110" s="120"/>
      <c r="G110" s="120"/>
      <c r="H110" s="120"/>
      <c r="I110" s="120"/>
      <c r="J110" s="120"/>
      <c r="K110" s="120"/>
      <c r="M110" s="120"/>
      <c r="Q110" s="120"/>
      <c r="S110" s="120"/>
      <c r="T110" s="120"/>
      <c r="V110" s="120"/>
      <c r="Z110" s="120"/>
      <c r="AA110" s="120"/>
      <c r="AB110" s="120"/>
      <c r="AC110" s="120"/>
    </row>
    <row r="111" spans="2:29" s="129" customFormat="1">
      <c r="B111" s="103"/>
      <c r="C111" s="102"/>
      <c r="D111" s="103"/>
      <c r="E111" s="120"/>
      <c r="F111" s="120"/>
      <c r="G111" s="120"/>
      <c r="H111" s="120"/>
      <c r="I111" s="120"/>
      <c r="J111" s="120"/>
      <c r="K111" s="120"/>
      <c r="M111" s="120"/>
      <c r="Q111" s="120"/>
      <c r="S111" s="120"/>
      <c r="T111" s="120"/>
      <c r="V111" s="120"/>
      <c r="Z111" s="120"/>
      <c r="AA111" s="120"/>
      <c r="AB111" s="120"/>
      <c r="AC111" s="120"/>
    </row>
    <row r="112" spans="2:29" s="129" customFormat="1">
      <c r="B112" s="103"/>
      <c r="C112" s="102"/>
      <c r="D112" s="103"/>
      <c r="E112" s="120"/>
      <c r="F112" s="120"/>
      <c r="G112" s="120"/>
      <c r="H112" s="120"/>
      <c r="I112" s="120"/>
      <c r="J112" s="120"/>
      <c r="K112" s="120"/>
      <c r="M112" s="120"/>
      <c r="Q112" s="120"/>
      <c r="S112" s="120"/>
      <c r="T112" s="120"/>
      <c r="V112" s="120"/>
      <c r="Z112" s="120"/>
      <c r="AA112" s="120"/>
      <c r="AB112" s="120"/>
      <c r="AC112" s="120"/>
    </row>
    <row r="113" spans="2:29" s="129" customFormat="1">
      <c r="B113" s="103"/>
      <c r="C113" s="102"/>
      <c r="D113" s="103"/>
      <c r="E113" s="120"/>
      <c r="F113" s="120"/>
      <c r="G113" s="120"/>
      <c r="H113" s="120"/>
      <c r="I113" s="120"/>
      <c r="J113" s="120"/>
      <c r="K113" s="120"/>
      <c r="M113" s="120"/>
      <c r="Q113" s="120"/>
      <c r="S113" s="120"/>
      <c r="T113" s="120"/>
      <c r="V113" s="120"/>
      <c r="Z113" s="120"/>
      <c r="AA113" s="120"/>
      <c r="AB113" s="120"/>
      <c r="AC113" s="120"/>
    </row>
    <row r="114" spans="2:29" s="129" customFormat="1">
      <c r="B114" s="103"/>
      <c r="C114" s="102"/>
      <c r="D114" s="103"/>
      <c r="E114" s="120"/>
      <c r="F114" s="120"/>
      <c r="G114" s="120"/>
      <c r="H114" s="120"/>
      <c r="I114" s="120"/>
      <c r="J114" s="120"/>
      <c r="K114" s="120"/>
      <c r="M114" s="120"/>
      <c r="Q114" s="120"/>
      <c r="S114" s="120"/>
      <c r="T114" s="120"/>
      <c r="V114" s="120"/>
      <c r="Z114" s="120"/>
      <c r="AA114" s="120"/>
      <c r="AB114" s="120"/>
      <c r="AC114" s="120"/>
    </row>
    <row r="115" spans="2:29" s="129" customFormat="1">
      <c r="B115" s="103"/>
      <c r="C115" s="102"/>
      <c r="D115" s="103"/>
      <c r="E115" s="120"/>
      <c r="F115" s="120"/>
      <c r="G115" s="120"/>
      <c r="H115" s="120"/>
      <c r="I115" s="120"/>
      <c r="J115" s="120"/>
      <c r="K115" s="120"/>
      <c r="M115" s="120"/>
      <c r="Q115" s="120"/>
      <c r="S115" s="120"/>
      <c r="T115" s="120"/>
      <c r="V115" s="120"/>
      <c r="Z115" s="120"/>
      <c r="AA115" s="120"/>
      <c r="AB115" s="120"/>
      <c r="AC115" s="120"/>
    </row>
    <row r="116" spans="2:29" s="129" customFormat="1">
      <c r="B116" s="103"/>
      <c r="C116" s="102"/>
      <c r="D116" s="103"/>
      <c r="E116" s="120"/>
      <c r="F116" s="120"/>
      <c r="G116" s="120"/>
      <c r="H116" s="120"/>
      <c r="I116" s="120"/>
      <c r="J116" s="120"/>
      <c r="K116" s="120"/>
      <c r="M116" s="120"/>
      <c r="Q116" s="120"/>
      <c r="S116" s="120"/>
      <c r="T116" s="120"/>
      <c r="V116" s="120"/>
      <c r="Z116" s="120"/>
      <c r="AA116" s="120"/>
      <c r="AB116" s="120"/>
      <c r="AC116" s="120"/>
    </row>
    <row r="117" spans="2:29" s="129" customFormat="1">
      <c r="B117" s="103"/>
      <c r="C117" s="102"/>
      <c r="D117" s="103"/>
      <c r="E117" s="120"/>
      <c r="F117" s="120"/>
      <c r="G117" s="120"/>
      <c r="H117" s="120"/>
      <c r="I117" s="120"/>
      <c r="J117" s="120"/>
      <c r="K117" s="120"/>
      <c r="M117" s="120"/>
      <c r="Q117" s="120"/>
      <c r="S117" s="120"/>
      <c r="T117" s="120"/>
      <c r="V117" s="120"/>
      <c r="Z117" s="120"/>
      <c r="AA117" s="120"/>
      <c r="AB117" s="120"/>
      <c r="AC117" s="120"/>
    </row>
    <row r="118" spans="2:29" s="129" customFormat="1">
      <c r="B118" s="103"/>
      <c r="C118" s="102"/>
      <c r="D118" s="103"/>
      <c r="E118" s="120"/>
      <c r="F118" s="120"/>
      <c r="G118" s="120"/>
      <c r="H118" s="120"/>
      <c r="I118" s="120"/>
      <c r="J118" s="120"/>
      <c r="K118" s="120"/>
      <c r="M118" s="120"/>
      <c r="Q118" s="120"/>
      <c r="S118" s="120"/>
      <c r="T118" s="120"/>
      <c r="V118" s="120"/>
      <c r="Z118" s="120"/>
      <c r="AA118" s="120"/>
      <c r="AB118" s="120"/>
      <c r="AC118" s="120"/>
    </row>
    <row r="119" spans="2:29" s="129" customFormat="1">
      <c r="B119" s="103"/>
      <c r="C119" s="102"/>
      <c r="D119" s="103"/>
      <c r="E119" s="120"/>
      <c r="F119" s="120"/>
      <c r="G119" s="120"/>
      <c r="H119" s="120"/>
      <c r="I119" s="120"/>
      <c r="J119" s="120"/>
      <c r="K119" s="120"/>
      <c r="M119" s="120"/>
      <c r="Q119" s="120"/>
      <c r="S119" s="120"/>
      <c r="T119" s="120"/>
      <c r="V119" s="120"/>
      <c r="Z119" s="120"/>
      <c r="AA119" s="120"/>
      <c r="AB119" s="120"/>
      <c r="AC119" s="120"/>
    </row>
    <row r="120" spans="2:29" s="129" customFormat="1">
      <c r="B120" s="103"/>
      <c r="C120" s="102"/>
      <c r="D120" s="103"/>
      <c r="E120" s="120"/>
      <c r="F120" s="120"/>
      <c r="G120" s="120"/>
      <c r="H120" s="120"/>
      <c r="I120" s="120"/>
      <c r="J120" s="120"/>
      <c r="K120" s="120"/>
      <c r="M120" s="120"/>
      <c r="Q120" s="120"/>
      <c r="S120" s="120"/>
      <c r="T120" s="120"/>
      <c r="V120" s="120"/>
      <c r="Z120" s="120"/>
      <c r="AA120" s="120"/>
      <c r="AB120" s="120"/>
      <c r="AC120" s="120"/>
    </row>
    <row r="121" spans="2:29" s="129" customFormat="1">
      <c r="B121" s="103"/>
      <c r="C121" s="102"/>
      <c r="D121" s="103"/>
      <c r="E121" s="120"/>
      <c r="F121" s="120"/>
      <c r="G121" s="120"/>
      <c r="H121" s="120"/>
      <c r="I121" s="120"/>
      <c r="J121" s="120"/>
      <c r="K121" s="120"/>
      <c r="M121" s="120"/>
      <c r="Q121" s="120"/>
      <c r="S121" s="120"/>
      <c r="T121" s="120"/>
      <c r="V121" s="120"/>
      <c r="Z121" s="120"/>
      <c r="AA121" s="120"/>
      <c r="AB121" s="120"/>
      <c r="AC121" s="120"/>
    </row>
    <row r="122" spans="2:29" s="129" customFormat="1">
      <c r="B122" s="103"/>
      <c r="C122" s="102"/>
      <c r="D122" s="103"/>
      <c r="E122" s="120"/>
      <c r="F122" s="120"/>
      <c r="G122" s="120"/>
      <c r="H122" s="120"/>
      <c r="I122" s="120"/>
      <c r="J122" s="120"/>
      <c r="K122" s="120"/>
      <c r="M122" s="120"/>
      <c r="Q122" s="120"/>
      <c r="S122" s="120"/>
      <c r="T122" s="120"/>
      <c r="V122" s="120"/>
      <c r="Z122" s="120"/>
      <c r="AA122" s="120"/>
      <c r="AB122" s="120"/>
      <c r="AC122" s="120"/>
    </row>
    <row r="123" spans="2:29" s="129" customFormat="1">
      <c r="B123" s="103"/>
      <c r="C123" s="102"/>
      <c r="D123" s="103"/>
      <c r="E123" s="120"/>
      <c r="F123" s="120"/>
      <c r="G123" s="120"/>
      <c r="H123" s="120"/>
      <c r="I123" s="120"/>
      <c r="J123" s="120"/>
      <c r="K123" s="120"/>
      <c r="M123" s="120"/>
      <c r="Q123" s="120"/>
      <c r="S123" s="120"/>
      <c r="T123" s="120"/>
      <c r="V123" s="120"/>
      <c r="Z123" s="120"/>
      <c r="AA123" s="120"/>
      <c r="AB123" s="120"/>
      <c r="AC123" s="120"/>
    </row>
    <row r="124" spans="2:29" s="129" customFormat="1">
      <c r="B124" s="103"/>
      <c r="C124" s="102"/>
      <c r="D124" s="103"/>
      <c r="E124" s="120"/>
      <c r="F124" s="120"/>
      <c r="G124" s="120"/>
      <c r="H124" s="120"/>
      <c r="I124" s="120"/>
      <c r="J124" s="120"/>
      <c r="K124" s="120"/>
      <c r="M124" s="120"/>
      <c r="Q124" s="120"/>
      <c r="S124" s="120"/>
      <c r="T124" s="120"/>
      <c r="V124" s="120"/>
      <c r="Z124" s="120"/>
      <c r="AA124" s="120"/>
      <c r="AB124" s="120"/>
      <c r="AC124" s="120"/>
    </row>
    <row r="125" spans="2:29" s="129" customFormat="1">
      <c r="B125" s="103"/>
      <c r="C125" s="102"/>
      <c r="D125" s="103"/>
      <c r="E125" s="120"/>
      <c r="F125" s="120"/>
      <c r="G125" s="120"/>
      <c r="H125" s="120"/>
      <c r="I125" s="120"/>
      <c r="J125" s="120"/>
      <c r="K125" s="120"/>
      <c r="M125" s="120"/>
      <c r="Q125" s="120"/>
      <c r="S125" s="120"/>
      <c r="T125" s="120"/>
      <c r="V125" s="120"/>
      <c r="Z125" s="120"/>
      <c r="AA125" s="120"/>
      <c r="AB125" s="120"/>
      <c r="AC125" s="120"/>
    </row>
    <row r="126" spans="2:29" s="129" customFormat="1">
      <c r="B126" s="103"/>
      <c r="C126" s="102"/>
      <c r="D126" s="103"/>
      <c r="E126" s="120"/>
      <c r="F126" s="120"/>
      <c r="G126" s="120"/>
      <c r="H126" s="120"/>
      <c r="I126" s="120"/>
      <c r="J126" s="120"/>
      <c r="K126" s="120"/>
      <c r="M126" s="120"/>
      <c r="Q126" s="120"/>
      <c r="S126" s="120"/>
      <c r="T126" s="120"/>
      <c r="V126" s="120"/>
      <c r="Z126" s="120"/>
      <c r="AA126" s="120"/>
      <c r="AB126" s="120"/>
      <c r="AC126" s="120"/>
    </row>
    <row r="127" spans="2:29" s="129" customFormat="1">
      <c r="B127" s="103"/>
      <c r="C127" s="102"/>
      <c r="D127" s="103"/>
      <c r="E127" s="120"/>
      <c r="F127" s="120"/>
      <c r="G127" s="120"/>
      <c r="H127" s="120"/>
      <c r="I127" s="120"/>
      <c r="J127" s="120"/>
      <c r="K127" s="120"/>
      <c r="M127" s="120"/>
      <c r="Q127" s="120"/>
      <c r="S127" s="120"/>
      <c r="T127" s="120"/>
      <c r="V127" s="120"/>
      <c r="Z127" s="120"/>
      <c r="AA127" s="120"/>
      <c r="AB127" s="120"/>
      <c r="AC127" s="120"/>
    </row>
    <row r="128" spans="2:29" s="129" customFormat="1">
      <c r="B128" s="103"/>
      <c r="C128" s="102"/>
      <c r="D128" s="103"/>
      <c r="E128" s="120"/>
      <c r="F128" s="120"/>
      <c r="G128" s="120"/>
      <c r="H128" s="120"/>
      <c r="I128" s="120"/>
      <c r="J128" s="120"/>
      <c r="K128" s="120"/>
      <c r="M128" s="120"/>
      <c r="Q128" s="120"/>
      <c r="S128" s="120"/>
      <c r="T128" s="120"/>
      <c r="V128" s="120"/>
      <c r="Z128" s="120"/>
      <c r="AA128" s="120"/>
      <c r="AB128" s="120"/>
      <c r="AC128" s="120"/>
    </row>
    <row r="129" spans="2:29" s="129" customFormat="1">
      <c r="B129" s="103"/>
      <c r="C129" s="102"/>
      <c r="D129" s="103"/>
      <c r="E129" s="120"/>
      <c r="F129" s="120"/>
      <c r="G129" s="120"/>
      <c r="H129" s="120"/>
      <c r="I129" s="120"/>
      <c r="J129" s="120"/>
      <c r="K129" s="120"/>
      <c r="M129" s="120"/>
      <c r="Q129" s="120"/>
      <c r="S129" s="120"/>
      <c r="T129" s="120"/>
      <c r="V129" s="120"/>
      <c r="Z129" s="120"/>
      <c r="AA129" s="120"/>
      <c r="AB129" s="120"/>
      <c r="AC129" s="120"/>
    </row>
    <row r="130" spans="2:29" s="129" customFormat="1">
      <c r="B130" s="103"/>
      <c r="C130" s="102"/>
      <c r="D130" s="103"/>
      <c r="E130" s="120"/>
      <c r="F130" s="120"/>
      <c r="G130" s="120"/>
      <c r="H130" s="120"/>
      <c r="I130" s="120"/>
      <c r="J130" s="120"/>
      <c r="K130" s="120"/>
      <c r="M130" s="120"/>
      <c r="Q130" s="120"/>
      <c r="S130" s="120"/>
      <c r="T130" s="120"/>
      <c r="V130" s="120"/>
      <c r="Z130" s="120"/>
      <c r="AA130" s="120"/>
      <c r="AB130" s="120"/>
      <c r="AC130" s="120"/>
    </row>
    <row r="131" spans="2:29" s="129" customFormat="1">
      <c r="B131" s="103"/>
      <c r="C131" s="102"/>
      <c r="D131" s="103"/>
      <c r="E131" s="120"/>
      <c r="F131" s="120"/>
      <c r="G131" s="120"/>
      <c r="H131" s="120"/>
      <c r="I131" s="120"/>
      <c r="J131" s="120"/>
      <c r="K131" s="120"/>
      <c r="M131" s="120"/>
      <c r="Q131" s="120"/>
      <c r="S131" s="120"/>
      <c r="T131" s="120"/>
      <c r="V131" s="120"/>
      <c r="Z131" s="120"/>
      <c r="AA131" s="120"/>
      <c r="AB131" s="120"/>
      <c r="AC131" s="120"/>
    </row>
    <row r="132" spans="2:29" s="129" customFormat="1">
      <c r="B132" s="103"/>
      <c r="C132" s="102"/>
      <c r="D132" s="103"/>
      <c r="E132" s="120"/>
      <c r="F132" s="120"/>
      <c r="G132" s="120"/>
      <c r="H132" s="120"/>
      <c r="I132" s="120"/>
      <c r="J132" s="120"/>
      <c r="K132" s="120"/>
      <c r="M132" s="120"/>
      <c r="Q132" s="120"/>
      <c r="S132" s="120"/>
      <c r="T132" s="120"/>
      <c r="V132" s="120"/>
      <c r="Z132" s="120"/>
      <c r="AA132" s="120"/>
      <c r="AB132" s="120"/>
      <c r="AC132" s="120"/>
    </row>
  </sheetData>
  <autoFilter ref="A6:AE94"/>
  <mergeCells count="40">
    <mergeCell ref="N3:P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M3"/>
    <mergeCell ref="AF3:AG3"/>
    <mergeCell ref="AH3:AK3"/>
    <mergeCell ref="K4:K5"/>
    <mergeCell ref="M4:M5"/>
    <mergeCell ref="N4:N5"/>
    <mergeCell ref="O4:O5"/>
    <mergeCell ref="P4:P5"/>
    <mergeCell ref="Q4:Q5"/>
    <mergeCell ref="S4:S5"/>
    <mergeCell ref="T4:T5"/>
    <mergeCell ref="Q3:S3"/>
    <mergeCell ref="T3:V3"/>
    <mergeCell ref="W3:Y3"/>
    <mergeCell ref="Z3:AA3"/>
    <mergeCell ref="AB3:AC3"/>
    <mergeCell ref="AD3:AE3"/>
    <mergeCell ref="AK4:AK5"/>
    <mergeCell ref="V4:V5"/>
    <mergeCell ref="W4:W5"/>
    <mergeCell ref="Z4:Z5"/>
    <mergeCell ref="AA4:AA5"/>
    <mergeCell ref="AB4:AB5"/>
    <mergeCell ref="AC4:AC5"/>
    <mergeCell ref="AD4:AD5"/>
    <mergeCell ref="AE4:AE5"/>
    <mergeCell ref="AF4:AF5"/>
    <mergeCell ref="AG4:AG5"/>
    <mergeCell ref="AH4:AJ4"/>
  </mergeCells>
  <phoneticPr fontId="5"/>
  <dataValidations count="2">
    <dataValidation imeMode="halfAlpha" allowBlank="1" showInputMessage="1" showErrorMessage="1" sqref="N7:P94 W7:Y94 E7:E94 L3:L1048576 R3:R1048576 U3:U1048576"/>
    <dataValidation type="list" allowBlank="1" showInputMessage="1" showErrorMessage="1" sqref="K70 M70 Q70 S70:T70 V70 Z70:AE70">
      <formula1>"●"</formula1>
    </dataValidation>
  </dataValidations>
  <pageMargins left="0.31496062992125984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"/>
  <sheetViews>
    <sheetView showGridLines="0" view="pageBreakPreview" zoomScale="80" zoomScaleNormal="90" zoomScaleSheetLayoutView="80" workbookViewId="0">
      <pane xSplit="2" ySplit="6" topLeftCell="D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135" customWidth="1"/>
    <col min="2" max="2" width="27" style="150" customWidth="1"/>
    <col min="3" max="6" width="4.90625" style="148" customWidth="1"/>
    <col min="7" max="7" width="12.6328125" style="149" customWidth="1"/>
    <col min="8" max="8" width="31.81640625" style="150" customWidth="1"/>
    <col min="9" max="9" width="12.6328125" style="151" customWidth="1"/>
    <col min="10" max="20" width="8.6328125" style="152" customWidth="1"/>
    <col min="21" max="16384" width="9" style="133"/>
  </cols>
  <sheetData>
    <row r="1" spans="1:32" s="81" customFormat="1" ht="27" customHeight="1">
      <c r="B1" s="82" t="s">
        <v>674</v>
      </c>
      <c r="C1" s="86"/>
      <c r="D1" s="109"/>
      <c r="E1" s="109"/>
      <c r="F1" s="109"/>
      <c r="G1" s="114"/>
      <c r="H1" s="119"/>
      <c r="I1" s="120"/>
      <c r="J1" s="120"/>
      <c r="K1" s="120"/>
      <c r="L1" s="120"/>
      <c r="M1" s="119"/>
      <c r="N1" s="119"/>
      <c r="O1" s="119"/>
      <c r="P1" s="119"/>
      <c r="Q1" s="119"/>
      <c r="R1" s="119"/>
      <c r="S1" s="119"/>
      <c r="T1" s="120"/>
      <c r="U1" s="133"/>
      <c r="V1" s="133"/>
      <c r="W1" s="133"/>
      <c r="X1" s="119"/>
      <c r="Y1" s="119"/>
      <c r="Z1" s="119"/>
      <c r="AA1" s="119"/>
      <c r="AB1" s="119"/>
      <c r="AC1" s="119"/>
      <c r="AD1" s="119"/>
    </row>
    <row r="2" spans="1:32" s="81" customFormat="1" ht="17.25" customHeight="1">
      <c r="B2" s="121" t="s">
        <v>829</v>
      </c>
      <c r="C2" s="86"/>
      <c r="D2" s="120"/>
      <c r="E2" s="120"/>
      <c r="F2" s="120"/>
      <c r="G2" s="120"/>
      <c r="H2" s="120"/>
      <c r="I2" s="120"/>
      <c r="J2" s="122"/>
      <c r="K2" s="122"/>
      <c r="L2" s="12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</row>
    <row r="3" spans="1:32" s="135" customFormat="1" ht="15" customHeight="1">
      <c r="A3" s="248" t="s">
        <v>836</v>
      </c>
      <c r="B3" s="258" t="s">
        <v>839</v>
      </c>
      <c r="C3" s="259" t="s">
        <v>8</v>
      </c>
      <c r="D3" s="259"/>
      <c r="E3" s="259"/>
      <c r="F3" s="259"/>
      <c r="G3" s="258" t="s">
        <v>837</v>
      </c>
      <c r="H3" s="258" t="s">
        <v>10</v>
      </c>
      <c r="I3" s="258" t="s">
        <v>11</v>
      </c>
      <c r="J3" s="249" t="s">
        <v>12</v>
      </c>
      <c r="K3" s="249" t="s">
        <v>1687</v>
      </c>
      <c r="L3" s="249" t="s">
        <v>13</v>
      </c>
      <c r="M3" s="254" t="s">
        <v>660</v>
      </c>
      <c r="N3" s="254"/>
      <c r="O3" s="254"/>
      <c r="P3" s="254"/>
      <c r="Q3" s="255" t="s">
        <v>661</v>
      </c>
      <c r="R3" s="255"/>
      <c r="S3" s="255"/>
      <c r="T3" s="255"/>
      <c r="U3" s="240" t="s">
        <v>1686</v>
      </c>
      <c r="V3" s="240"/>
      <c r="W3" s="240"/>
      <c r="X3" s="240"/>
      <c r="Y3" s="134"/>
    </row>
    <row r="4" spans="1:32" s="135" customFormat="1" ht="15" customHeight="1">
      <c r="A4" s="235"/>
      <c r="B4" s="257"/>
      <c r="C4" s="260" t="s">
        <v>9</v>
      </c>
      <c r="D4" s="262" t="s">
        <v>98</v>
      </c>
      <c r="E4" s="262" t="s">
        <v>99</v>
      </c>
      <c r="F4" s="262" t="s">
        <v>100</v>
      </c>
      <c r="G4" s="257"/>
      <c r="H4" s="257"/>
      <c r="I4" s="257"/>
      <c r="J4" s="250"/>
      <c r="K4" s="250"/>
      <c r="L4" s="250"/>
      <c r="M4" s="256" t="s">
        <v>20</v>
      </c>
      <c r="N4" s="166"/>
      <c r="O4" s="136"/>
      <c r="P4" s="258" t="s">
        <v>21</v>
      </c>
      <c r="Q4" s="256" t="s">
        <v>20</v>
      </c>
      <c r="R4" s="166"/>
      <c r="S4" s="136"/>
      <c r="T4" s="258" t="s">
        <v>21</v>
      </c>
      <c r="U4" s="206" t="s">
        <v>743</v>
      </c>
      <c r="V4" s="206"/>
      <c r="W4" s="206"/>
      <c r="X4" s="206" t="s">
        <v>840</v>
      </c>
    </row>
    <row r="5" spans="1:32" s="135" customFormat="1" ht="15" customHeight="1">
      <c r="A5" s="235"/>
      <c r="B5" s="257"/>
      <c r="C5" s="261"/>
      <c r="D5" s="263"/>
      <c r="E5" s="263"/>
      <c r="F5" s="263"/>
      <c r="G5" s="257"/>
      <c r="H5" s="257"/>
      <c r="I5" s="257"/>
      <c r="J5" s="250"/>
      <c r="K5" s="250"/>
      <c r="L5" s="250"/>
      <c r="M5" s="257"/>
      <c r="N5" s="137" t="s">
        <v>14</v>
      </c>
      <c r="O5" s="137" t="s">
        <v>15</v>
      </c>
      <c r="P5" s="257"/>
      <c r="Q5" s="257"/>
      <c r="R5" s="137" t="s">
        <v>14</v>
      </c>
      <c r="S5" s="137" t="s">
        <v>15</v>
      </c>
      <c r="T5" s="257"/>
      <c r="U5" s="196"/>
      <c r="V5" s="177" t="s">
        <v>744</v>
      </c>
      <c r="W5" s="177" t="s">
        <v>745</v>
      </c>
      <c r="X5" s="207"/>
    </row>
    <row r="6" spans="1:32" s="135" customFormat="1" ht="12" customHeight="1">
      <c r="A6" s="91"/>
      <c r="B6" s="138"/>
      <c r="C6" s="139"/>
      <c r="D6" s="139"/>
      <c r="E6" s="139"/>
      <c r="F6" s="139"/>
      <c r="G6" s="138"/>
      <c r="H6" s="138"/>
      <c r="I6" s="138"/>
      <c r="J6" s="124"/>
      <c r="K6" s="124"/>
      <c r="L6" s="124"/>
      <c r="M6" s="138"/>
      <c r="N6" s="140"/>
      <c r="O6" s="140"/>
      <c r="P6" s="138"/>
      <c r="Q6" s="138"/>
      <c r="R6" s="140"/>
      <c r="S6" s="140"/>
      <c r="T6" s="138"/>
      <c r="U6" s="91"/>
      <c r="V6" s="173"/>
      <c r="W6" s="173"/>
      <c r="X6" s="91"/>
    </row>
    <row r="7" spans="1:32" s="135" customFormat="1" ht="12" customHeight="1">
      <c r="A7" s="141">
        <f>ROW()-6</f>
        <v>1</v>
      </c>
      <c r="B7" s="142" t="s">
        <v>1137</v>
      </c>
      <c r="C7" s="139" t="s">
        <v>769</v>
      </c>
      <c r="D7" s="139" t="s">
        <v>1138</v>
      </c>
      <c r="E7" s="139" t="s">
        <v>1138</v>
      </c>
      <c r="F7" s="139" t="s">
        <v>1138</v>
      </c>
      <c r="G7" s="142" t="s">
        <v>51</v>
      </c>
      <c r="H7" s="142" t="s">
        <v>1139</v>
      </c>
      <c r="I7" s="142" t="s">
        <v>1140</v>
      </c>
      <c r="J7" s="143" t="s">
        <v>699</v>
      </c>
      <c r="K7" s="143" t="s">
        <v>699</v>
      </c>
      <c r="L7" s="143" t="s">
        <v>699</v>
      </c>
      <c r="M7" s="138" t="s">
        <v>698</v>
      </c>
      <c r="N7" s="139">
        <v>4</v>
      </c>
      <c r="O7" s="139">
        <v>8</v>
      </c>
      <c r="P7" s="138"/>
      <c r="Q7" s="138"/>
      <c r="R7" s="139"/>
      <c r="S7" s="139"/>
      <c r="T7" s="138" t="s">
        <v>698</v>
      </c>
      <c r="U7" s="193"/>
      <c r="V7" s="193"/>
      <c r="W7" s="193"/>
      <c r="X7" s="193" t="s">
        <v>698</v>
      </c>
    </row>
    <row r="8" spans="1:32" s="135" customFormat="1" ht="12" customHeight="1">
      <c r="A8" s="141">
        <f t="shared" ref="A8:A71" si="0">ROW()-6</f>
        <v>2</v>
      </c>
      <c r="B8" s="142" t="s">
        <v>1141</v>
      </c>
      <c r="C8" s="139" t="s">
        <v>769</v>
      </c>
      <c r="D8" s="139" t="s">
        <v>1138</v>
      </c>
      <c r="E8" s="139" t="s">
        <v>1138</v>
      </c>
      <c r="F8" s="139" t="s">
        <v>1138</v>
      </c>
      <c r="G8" s="142" t="s">
        <v>51</v>
      </c>
      <c r="H8" s="142" t="s">
        <v>1143</v>
      </c>
      <c r="I8" s="142" t="s">
        <v>1144</v>
      </c>
      <c r="J8" s="143" t="s">
        <v>699</v>
      </c>
      <c r="K8" s="143" t="s">
        <v>699</v>
      </c>
      <c r="L8" s="143" t="s">
        <v>699</v>
      </c>
      <c r="M8" s="138" t="s">
        <v>698</v>
      </c>
      <c r="N8" s="139">
        <v>23</v>
      </c>
      <c r="O8" s="139">
        <v>83</v>
      </c>
      <c r="P8" s="138"/>
      <c r="Q8" s="138"/>
      <c r="R8" s="139"/>
      <c r="S8" s="139"/>
      <c r="T8" s="138" t="s">
        <v>698</v>
      </c>
      <c r="U8" s="193"/>
      <c r="V8" s="193"/>
      <c r="W8" s="193"/>
      <c r="X8" s="193" t="s">
        <v>698</v>
      </c>
    </row>
    <row r="9" spans="1:32" s="135" customFormat="1" ht="12" customHeight="1">
      <c r="A9" s="141">
        <f t="shared" si="0"/>
        <v>3</v>
      </c>
      <c r="B9" s="142" t="s">
        <v>1142</v>
      </c>
      <c r="C9" s="139" t="s">
        <v>769</v>
      </c>
      <c r="D9" s="139" t="s">
        <v>1138</v>
      </c>
      <c r="E9" s="139" t="s">
        <v>769</v>
      </c>
      <c r="F9" s="139" t="s">
        <v>769</v>
      </c>
      <c r="G9" s="142" t="s">
        <v>51</v>
      </c>
      <c r="H9" s="142" t="s">
        <v>1145</v>
      </c>
      <c r="I9" s="142" t="s">
        <v>1146</v>
      </c>
      <c r="J9" s="143" t="s">
        <v>699</v>
      </c>
      <c r="K9" s="143" t="s">
        <v>699</v>
      </c>
      <c r="L9" s="143" t="s">
        <v>699</v>
      </c>
      <c r="M9" s="138" t="s">
        <v>698</v>
      </c>
      <c r="N9" s="139">
        <v>8</v>
      </c>
      <c r="O9" s="139">
        <v>28</v>
      </c>
      <c r="P9" s="138"/>
      <c r="Q9" s="138" t="s">
        <v>698</v>
      </c>
      <c r="R9" s="139">
        <v>8</v>
      </c>
      <c r="S9" s="139">
        <v>14</v>
      </c>
      <c r="T9" s="138"/>
      <c r="U9" s="193"/>
      <c r="V9" s="193"/>
      <c r="W9" s="193"/>
      <c r="X9" s="193" t="s">
        <v>698</v>
      </c>
    </row>
    <row r="10" spans="1:32" s="135" customFormat="1" ht="12" customHeight="1">
      <c r="A10" s="141">
        <f t="shared" si="0"/>
        <v>4</v>
      </c>
      <c r="B10" s="142" t="s">
        <v>1147</v>
      </c>
      <c r="C10" s="139" t="s">
        <v>769</v>
      </c>
      <c r="D10" s="139" t="s">
        <v>1138</v>
      </c>
      <c r="E10" s="139" t="s">
        <v>1138</v>
      </c>
      <c r="F10" s="139" t="s">
        <v>1138</v>
      </c>
      <c r="G10" s="142" t="s">
        <v>51</v>
      </c>
      <c r="H10" s="142" t="s">
        <v>1150</v>
      </c>
      <c r="I10" s="142" t="s">
        <v>1151</v>
      </c>
      <c r="J10" s="143" t="s">
        <v>699</v>
      </c>
      <c r="K10" s="143" t="s">
        <v>699</v>
      </c>
      <c r="L10" s="143" t="s">
        <v>699</v>
      </c>
      <c r="M10" s="138"/>
      <c r="N10" s="139"/>
      <c r="O10" s="139"/>
      <c r="P10" s="138" t="s">
        <v>698</v>
      </c>
      <c r="Q10" s="138"/>
      <c r="R10" s="139"/>
      <c r="S10" s="139"/>
      <c r="T10" s="138" t="s">
        <v>698</v>
      </c>
      <c r="U10" s="193"/>
      <c r="V10" s="193"/>
      <c r="W10" s="193"/>
      <c r="X10" s="193" t="s">
        <v>698</v>
      </c>
    </row>
    <row r="11" spans="1:32" s="135" customFormat="1" ht="12" customHeight="1">
      <c r="A11" s="141">
        <f t="shared" si="0"/>
        <v>5</v>
      </c>
      <c r="B11" s="142" t="s">
        <v>1148</v>
      </c>
      <c r="C11" s="139" t="s">
        <v>769</v>
      </c>
      <c r="D11" s="139" t="s">
        <v>1138</v>
      </c>
      <c r="E11" s="139" t="s">
        <v>769</v>
      </c>
      <c r="F11" s="139" t="s">
        <v>769</v>
      </c>
      <c r="G11" s="142" t="s">
        <v>51</v>
      </c>
      <c r="H11" s="142" t="s">
        <v>1152</v>
      </c>
      <c r="I11" s="142" t="s">
        <v>1153</v>
      </c>
      <c r="J11" s="143" t="s">
        <v>699</v>
      </c>
      <c r="K11" s="143" t="s">
        <v>699</v>
      </c>
      <c r="L11" s="143" t="s">
        <v>699</v>
      </c>
      <c r="M11" s="138"/>
      <c r="N11" s="139"/>
      <c r="O11" s="139"/>
      <c r="P11" s="138" t="s">
        <v>698</v>
      </c>
      <c r="Q11" s="138"/>
      <c r="R11" s="139"/>
      <c r="S11" s="139"/>
      <c r="T11" s="138" t="s">
        <v>698</v>
      </c>
      <c r="U11" s="193"/>
      <c r="V11" s="193"/>
      <c r="W11" s="193"/>
      <c r="X11" s="193" t="s">
        <v>698</v>
      </c>
    </row>
    <row r="12" spans="1:32" s="135" customFormat="1" ht="12" customHeight="1">
      <c r="A12" s="141">
        <f t="shared" si="0"/>
        <v>6</v>
      </c>
      <c r="B12" s="142" t="s">
        <v>1149</v>
      </c>
      <c r="C12" s="139" t="s">
        <v>769</v>
      </c>
      <c r="D12" s="139" t="s">
        <v>1138</v>
      </c>
      <c r="E12" s="139" t="s">
        <v>1138</v>
      </c>
      <c r="F12" s="139" t="s">
        <v>1138</v>
      </c>
      <c r="G12" s="142" t="s">
        <v>51</v>
      </c>
      <c r="H12" s="142" t="s">
        <v>1154</v>
      </c>
      <c r="I12" s="142" t="s">
        <v>1155</v>
      </c>
      <c r="J12" s="143" t="s">
        <v>699</v>
      </c>
      <c r="K12" s="143" t="s">
        <v>699</v>
      </c>
      <c r="L12" s="143" t="s">
        <v>699</v>
      </c>
      <c r="M12" s="138" t="s">
        <v>698</v>
      </c>
      <c r="N12" s="139">
        <v>2</v>
      </c>
      <c r="O12" s="139">
        <v>14</v>
      </c>
      <c r="P12" s="138"/>
      <c r="Q12" s="138"/>
      <c r="R12" s="139"/>
      <c r="S12" s="139"/>
      <c r="T12" s="138" t="s">
        <v>698</v>
      </c>
      <c r="U12" s="193"/>
      <c r="V12" s="193"/>
      <c r="W12" s="193"/>
      <c r="X12" s="193" t="s">
        <v>698</v>
      </c>
    </row>
    <row r="13" spans="1:32" s="135" customFormat="1" ht="12" customHeight="1">
      <c r="A13" s="141">
        <f t="shared" si="0"/>
        <v>7</v>
      </c>
      <c r="B13" s="142" t="s">
        <v>1156</v>
      </c>
      <c r="C13" s="139" t="s">
        <v>769</v>
      </c>
      <c r="D13" s="139" t="s">
        <v>769</v>
      </c>
      <c r="E13" s="139" t="s">
        <v>769</v>
      </c>
      <c r="F13" s="139" t="s">
        <v>769</v>
      </c>
      <c r="G13" s="142" t="s">
        <v>51</v>
      </c>
      <c r="H13" s="142" t="s">
        <v>1159</v>
      </c>
      <c r="I13" s="142" t="s">
        <v>1160</v>
      </c>
      <c r="J13" s="143" t="s">
        <v>699</v>
      </c>
      <c r="K13" s="143" t="s">
        <v>699</v>
      </c>
      <c r="L13" s="143" t="s">
        <v>699</v>
      </c>
      <c r="M13" s="138" t="s">
        <v>698</v>
      </c>
      <c r="N13" s="139">
        <v>3</v>
      </c>
      <c r="O13" s="139">
        <v>6</v>
      </c>
      <c r="P13" s="138"/>
      <c r="Q13" s="138"/>
      <c r="R13" s="139"/>
      <c r="S13" s="139"/>
      <c r="T13" s="138" t="s">
        <v>698</v>
      </c>
      <c r="U13" s="193"/>
      <c r="V13" s="193"/>
      <c r="W13" s="193"/>
      <c r="X13" s="193" t="s">
        <v>698</v>
      </c>
    </row>
    <row r="14" spans="1:32" s="135" customFormat="1" ht="12" customHeight="1">
      <c r="A14" s="141">
        <f t="shared" si="0"/>
        <v>8</v>
      </c>
      <c r="B14" s="142" t="s">
        <v>1157</v>
      </c>
      <c r="C14" s="139" t="s">
        <v>769</v>
      </c>
      <c r="D14" s="139" t="s">
        <v>1138</v>
      </c>
      <c r="E14" s="139" t="s">
        <v>1138</v>
      </c>
      <c r="F14" s="139" t="s">
        <v>1138</v>
      </c>
      <c r="G14" s="142" t="s">
        <v>51</v>
      </c>
      <c r="H14" s="142" t="s">
        <v>1161</v>
      </c>
      <c r="I14" s="142" t="s">
        <v>1162</v>
      </c>
      <c r="J14" s="143" t="s">
        <v>699</v>
      </c>
      <c r="K14" s="143" t="s">
        <v>699</v>
      </c>
      <c r="L14" s="143" t="s">
        <v>699</v>
      </c>
      <c r="M14" s="138" t="s">
        <v>698</v>
      </c>
      <c r="N14" s="139">
        <v>45</v>
      </c>
      <c r="O14" s="139">
        <v>250</v>
      </c>
      <c r="P14" s="138"/>
      <c r="Q14" s="138" t="s">
        <v>698</v>
      </c>
      <c r="R14" s="139">
        <v>45</v>
      </c>
      <c r="S14" s="139">
        <v>1500</v>
      </c>
      <c r="T14" s="138"/>
      <c r="U14" s="193"/>
      <c r="V14" s="193"/>
      <c r="W14" s="193"/>
      <c r="X14" s="193" t="s">
        <v>698</v>
      </c>
    </row>
    <row r="15" spans="1:32" s="135" customFormat="1" ht="12" customHeight="1">
      <c r="A15" s="141">
        <f t="shared" si="0"/>
        <v>9</v>
      </c>
      <c r="B15" s="142" t="s">
        <v>1158</v>
      </c>
      <c r="C15" s="139" t="s">
        <v>769</v>
      </c>
      <c r="D15" s="139" t="s">
        <v>1138</v>
      </c>
      <c r="E15" s="139" t="s">
        <v>1138</v>
      </c>
      <c r="F15" s="139" t="s">
        <v>1138</v>
      </c>
      <c r="G15" s="142" t="s">
        <v>51</v>
      </c>
      <c r="H15" s="142" t="s">
        <v>1163</v>
      </c>
      <c r="I15" s="142" t="s">
        <v>1164</v>
      </c>
      <c r="J15" s="143" t="s">
        <v>699</v>
      </c>
      <c r="K15" s="143" t="s">
        <v>699</v>
      </c>
      <c r="L15" s="143" t="s">
        <v>699</v>
      </c>
      <c r="M15" s="138"/>
      <c r="N15" s="139"/>
      <c r="O15" s="139"/>
      <c r="P15" s="138" t="s">
        <v>698</v>
      </c>
      <c r="Q15" s="138"/>
      <c r="R15" s="139"/>
      <c r="S15" s="139"/>
      <c r="T15" s="138" t="s">
        <v>698</v>
      </c>
      <c r="U15" s="193"/>
      <c r="V15" s="193"/>
      <c r="W15" s="193"/>
      <c r="X15" s="193" t="s">
        <v>698</v>
      </c>
    </row>
    <row r="16" spans="1:32" s="135" customFormat="1" ht="12" customHeight="1">
      <c r="A16" s="141">
        <f t="shared" si="0"/>
        <v>10</v>
      </c>
      <c r="B16" s="142" t="s">
        <v>1165</v>
      </c>
      <c r="C16" s="139" t="s">
        <v>769</v>
      </c>
      <c r="D16" s="139" t="s">
        <v>769</v>
      </c>
      <c r="E16" s="139" t="s">
        <v>769</v>
      </c>
      <c r="F16" s="139" t="s">
        <v>769</v>
      </c>
      <c r="G16" s="142" t="s">
        <v>51</v>
      </c>
      <c r="H16" s="142" t="s">
        <v>1166</v>
      </c>
      <c r="I16" s="142" t="s">
        <v>1167</v>
      </c>
      <c r="J16" s="143" t="s">
        <v>699</v>
      </c>
      <c r="K16" s="143" t="s">
        <v>699</v>
      </c>
      <c r="L16" s="143" t="s">
        <v>699</v>
      </c>
      <c r="M16" s="138" t="s">
        <v>698</v>
      </c>
      <c r="N16" s="139">
        <v>8</v>
      </c>
      <c r="O16" s="139">
        <v>40</v>
      </c>
      <c r="P16" s="138"/>
      <c r="Q16" s="138" t="s">
        <v>698</v>
      </c>
      <c r="R16" s="139">
        <v>7</v>
      </c>
      <c r="S16" s="139">
        <v>90</v>
      </c>
      <c r="T16" s="138"/>
      <c r="U16" s="193"/>
      <c r="V16" s="193"/>
      <c r="W16" s="193"/>
      <c r="X16" s="193" t="s">
        <v>698</v>
      </c>
    </row>
    <row r="17" spans="1:24" s="135" customFormat="1" ht="12" customHeight="1">
      <c r="A17" s="141">
        <f t="shared" si="0"/>
        <v>11</v>
      </c>
      <c r="B17" s="142" t="s">
        <v>1168</v>
      </c>
      <c r="C17" s="139" t="s">
        <v>769</v>
      </c>
      <c r="D17" s="139" t="s">
        <v>1138</v>
      </c>
      <c r="E17" s="139" t="s">
        <v>1138</v>
      </c>
      <c r="F17" s="139" t="s">
        <v>1138</v>
      </c>
      <c r="G17" s="142" t="s">
        <v>51</v>
      </c>
      <c r="H17" s="142" t="s">
        <v>1170</v>
      </c>
      <c r="I17" s="142" t="s">
        <v>1171</v>
      </c>
      <c r="J17" s="143" t="s">
        <v>699</v>
      </c>
      <c r="K17" s="143" t="s">
        <v>699</v>
      </c>
      <c r="L17" s="143" t="s">
        <v>699</v>
      </c>
      <c r="M17" s="138" t="s">
        <v>698</v>
      </c>
      <c r="N17" s="139">
        <v>6</v>
      </c>
      <c r="O17" s="139">
        <v>20</v>
      </c>
      <c r="P17" s="138"/>
      <c r="Q17" s="138" t="s">
        <v>698</v>
      </c>
      <c r="R17" s="139">
        <v>6</v>
      </c>
      <c r="S17" s="139">
        <v>20</v>
      </c>
      <c r="T17" s="138"/>
      <c r="U17" s="193" t="s">
        <v>835</v>
      </c>
      <c r="V17" s="193"/>
      <c r="W17" s="193"/>
      <c r="X17" s="193"/>
    </row>
    <row r="18" spans="1:24" s="135" customFormat="1" ht="12" customHeight="1">
      <c r="A18" s="141">
        <f t="shared" si="0"/>
        <v>12</v>
      </c>
      <c r="B18" s="142" t="s">
        <v>1169</v>
      </c>
      <c r="C18" s="139" t="s">
        <v>769</v>
      </c>
      <c r="D18" s="139" t="s">
        <v>1138</v>
      </c>
      <c r="E18" s="139" t="s">
        <v>1138</v>
      </c>
      <c r="F18" s="139" t="s">
        <v>1138</v>
      </c>
      <c r="G18" s="142" t="s">
        <v>51</v>
      </c>
      <c r="H18" s="142" t="s">
        <v>1172</v>
      </c>
      <c r="I18" s="142" t="s">
        <v>1173</v>
      </c>
      <c r="J18" s="143" t="s">
        <v>699</v>
      </c>
      <c r="K18" s="143" t="s">
        <v>699</v>
      </c>
      <c r="L18" s="143" t="s">
        <v>699</v>
      </c>
      <c r="M18" s="138" t="s">
        <v>698</v>
      </c>
      <c r="N18" s="139">
        <v>2</v>
      </c>
      <c r="O18" s="139">
        <v>2</v>
      </c>
      <c r="P18" s="138"/>
      <c r="Q18" s="138"/>
      <c r="R18" s="139"/>
      <c r="S18" s="139"/>
      <c r="T18" s="138" t="s">
        <v>698</v>
      </c>
      <c r="U18" s="193"/>
      <c r="V18" s="193"/>
      <c r="W18" s="193"/>
      <c r="X18" s="193" t="s">
        <v>698</v>
      </c>
    </row>
    <row r="19" spans="1:24" s="135" customFormat="1" ht="12" customHeight="1">
      <c r="A19" s="141">
        <f t="shared" si="0"/>
        <v>13</v>
      </c>
      <c r="B19" s="142" t="s">
        <v>1174</v>
      </c>
      <c r="C19" s="139" t="s">
        <v>769</v>
      </c>
      <c r="D19" s="139" t="s">
        <v>1138</v>
      </c>
      <c r="E19" s="139" t="s">
        <v>1138</v>
      </c>
      <c r="F19" s="139" t="s">
        <v>1138</v>
      </c>
      <c r="G19" s="142" t="s">
        <v>51</v>
      </c>
      <c r="H19" s="142" t="s">
        <v>1175</v>
      </c>
      <c r="I19" s="142" t="s">
        <v>1176</v>
      </c>
      <c r="J19" s="143" t="s">
        <v>699</v>
      </c>
      <c r="K19" s="143" t="s">
        <v>699</v>
      </c>
      <c r="L19" s="143" t="s">
        <v>699</v>
      </c>
      <c r="M19" s="138"/>
      <c r="N19" s="139"/>
      <c r="O19" s="139"/>
      <c r="P19" s="138" t="s">
        <v>698</v>
      </c>
      <c r="Q19" s="138"/>
      <c r="R19" s="139"/>
      <c r="S19" s="139"/>
      <c r="T19" s="138" t="s">
        <v>698</v>
      </c>
      <c r="U19" s="193"/>
      <c r="V19" s="193"/>
      <c r="W19" s="193"/>
      <c r="X19" s="193" t="s">
        <v>698</v>
      </c>
    </row>
    <row r="20" spans="1:24" s="135" customFormat="1" ht="12" customHeight="1">
      <c r="A20" s="141">
        <f t="shared" si="0"/>
        <v>14</v>
      </c>
      <c r="B20" s="142" t="s">
        <v>1177</v>
      </c>
      <c r="C20" s="139" t="s">
        <v>769</v>
      </c>
      <c r="D20" s="139" t="s">
        <v>1138</v>
      </c>
      <c r="E20" s="139" t="s">
        <v>1138</v>
      </c>
      <c r="F20" s="139" t="s">
        <v>1138</v>
      </c>
      <c r="G20" s="142" t="s">
        <v>51</v>
      </c>
      <c r="H20" s="142" t="s">
        <v>1178</v>
      </c>
      <c r="I20" s="142" t="s">
        <v>1179</v>
      </c>
      <c r="J20" s="143" t="s">
        <v>698</v>
      </c>
      <c r="K20" s="143" t="s">
        <v>698</v>
      </c>
      <c r="L20" s="143" t="s">
        <v>699</v>
      </c>
      <c r="M20" s="138" t="s">
        <v>698</v>
      </c>
      <c r="N20" s="139">
        <v>1</v>
      </c>
      <c r="O20" s="139">
        <v>1</v>
      </c>
      <c r="P20" s="138"/>
      <c r="Q20" s="138"/>
      <c r="R20" s="139"/>
      <c r="S20" s="139"/>
      <c r="T20" s="138" t="s">
        <v>698</v>
      </c>
      <c r="U20" s="193"/>
      <c r="V20" s="193"/>
      <c r="W20" s="193"/>
      <c r="X20" s="193" t="s">
        <v>698</v>
      </c>
    </row>
    <row r="21" spans="1:24" s="135" customFormat="1" ht="12" customHeight="1">
      <c r="A21" s="141">
        <f t="shared" si="0"/>
        <v>15</v>
      </c>
      <c r="B21" s="142" t="s">
        <v>1180</v>
      </c>
      <c r="C21" s="139" t="s">
        <v>769</v>
      </c>
      <c r="D21" s="139" t="s">
        <v>769</v>
      </c>
      <c r="E21" s="139" t="s">
        <v>769</v>
      </c>
      <c r="F21" s="139" t="s">
        <v>1138</v>
      </c>
      <c r="G21" s="142" t="s">
        <v>51</v>
      </c>
      <c r="H21" s="142" t="s">
        <v>1181</v>
      </c>
      <c r="I21" s="142" t="s">
        <v>1182</v>
      </c>
      <c r="J21" s="143" t="s">
        <v>699</v>
      </c>
      <c r="K21" s="143" t="s">
        <v>699</v>
      </c>
      <c r="L21" s="143" t="s">
        <v>699</v>
      </c>
      <c r="M21" s="138" t="s">
        <v>698</v>
      </c>
      <c r="N21" s="139">
        <v>3</v>
      </c>
      <c r="O21" s="139">
        <v>15</v>
      </c>
      <c r="P21" s="138"/>
      <c r="Q21" s="138"/>
      <c r="R21" s="139"/>
      <c r="S21" s="139"/>
      <c r="T21" s="138" t="s">
        <v>698</v>
      </c>
      <c r="U21" s="193"/>
      <c r="V21" s="193"/>
      <c r="W21" s="193"/>
      <c r="X21" s="193" t="s">
        <v>698</v>
      </c>
    </row>
    <row r="22" spans="1:24" s="135" customFormat="1" ht="12" customHeight="1">
      <c r="A22" s="141">
        <f t="shared" si="0"/>
        <v>16</v>
      </c>
      <c r="B22" s="142" t="s">
        <v>1183</v>
      </c>
      <c r="C22" s="139" t="s">
        <v>769</v>
      </c>
      <c r="D22" s="139" t="s">
        <v>1138</v>
      </c>
      <c r="E22" s="139" t="s">
        <v>1138</v>
      </c>
      <c r="F22" s="139" t="s">
        <v>1138</v>
      </c>
      <c r="G22" s="142" t="s">
        <v>51</v>
      </c>
      <c r="H22" s="142" t="s">
        <v>1185</v>
      </c>
      <c r="I22" s="142" t="s">
        <v>1186</v>
      </c>
      <c r="J22" s="143" t="s">
        <v>699</v>
      </c>
      <c r="K22" s="143" t="s">
        <v>699</v>
      </c>
      <c r="L22" s="143" t="s">
        <v>699</v>
      </c>
      <c r="M22" s="138" t="s">
        <v>698</v>
      </c>
      <c r="N22" s="139">
        <v>3</v>
      </c>
      <c r="O22" s="139">
        <v>20</v>
      </c>
      <c r="P22" s="138"/>
      <c r="Q22" s="138" t="s">
        <v>835</v>
      </c>
      <c r="R22" s="139"/>
      <c r="S22" s="139"/>
      <c r="T22" s="138"/>
      <c r="U22" s="193" t="s">
        <v>835</v>
      </c>
      <c r="V22" s="193"/>
      <c r="W22" s="193"/>
      <c r="X22" s="193"/>
    </row>
    <row r="23" spans="1:24" s="135" customFormat="1" ht="12" customHeight="1">
      <c r="A23" s="141">
        <f t="shared" si="0"/>
        <v>17</v>
      </c>
      <c r="B23" s="142" t="s">
        <v>1184</v>
      </c>
      <c r="C23" s="139" t="s">
        <v>769</v>
      </c>
      <c r="D23" s="139" t="s">
        <v>1138</v>
      </c>
      <c r="E23" s="139" t="s">
        <v>1138</v>
      </c>
      <c r="F23" s="139" t="s">
        <v>1138</v>
      </c>
      <c r="G23" s="142" t="s">
        <v>51</v>
      </c>
      <c r="H23" s="142" t="s">
        <v>1187</v>
      </c>
      <c r="I23" s="142" t="s">
        <v>1188</v>
      </c>
      <c r="J23" s="143" t="s">
        <v>699</v>
      </c>
      <c r="K23" s="143" t="s">
        <v>699</v>
      </c>
      <c r="L23" s="143" t="s">
        <v>699</v>
      </c>
      <c r="M23" s="138" t="s">
        <v>698</v>
      </c>
      <c r="N23" s="139">
        <v>1</v>
      </c>
      <c r="O23" s="139">
        <v>14</v>
      </c>
      <c r="P23" s="138"/>
      <c r="Q23" s="138" t="s">
        <v>835</v>
      </c>
      <c r="R23" s="139"/>
      <c r="S23" s="139"/>
      <c r="T23" s="138"/>
      <c r="U23" s="193" t="s">
        <v>835</v>
      </c>
      <c r="V23" s="193"/>
      <c r="W23" s="193"/>
      <c r="X23" s="193"/>
    </row>
    <row r="24" spans="1:24" s="135" customFormat="1" ht="12" customHeight="1">
      <c r="A24" s="141">
        <f t="shared" si="0"/>
        <v>18</v>
      </c>
      <c r="B24" s="142" t="s">
        <v>1189</v>
      </c>
      <c r="C24" s="139" t="s">
        <v>769</v>
      </c>
      <c r="D24" s="139" t="s">
        <v>1138</v>
      </c>
      <c r="E24" s="139" t="s">
        <v>1138</v>
      </c>
      <c r="F24" s="139" t="s">
        <v>1138</v>
      </c>
      <c r="G24" s="142" t="s">
        <v>51</v>
      </c>
      <c r="H24" s="142" t="s">
        <v>1193</v>
      </c>
      <c r="I24" s="142" t="s">
        <v>1194</v>
      </c>
      <c r="J24" s="143" t="s">
        <v>699</v>
      </c>
      <c r="K24" s="143" t="s">
        <v>699</v>
      </c>
      <c r="L24" s="143" t="s">
        <v>699</v>
      </c>
      <c r="M24" s="138" t="s">
        <v>698</v>
      </c>
      <c r="N24" s="139">
        <v>1</v>
      </c>
      <c r="O24" s="139">
        <v>6</v>
      </c>
      <c r="P24" s="138"/>
      <c r="Q24" s="138"/>
      <c r="R24" s="139"/>
      <c r="S24" s="139"/>
      <c r="T24" s="138" t="s">
        <v>698</v>
      </c>
      <c r="U24" s="193"/>
      <c r="V24" s="193"/>
      <c r="W24" s="193"/>
      <c r="X24" s="193" t="s">
        <v>698</v>
      </c>
    </row>
    <row r="25" spans="1:24" s="135" customFormat="1" ht="12" customHeight="1">
      <c r="A25" s="141">
        <f t="shared" si="0"/>
        <v>19</v>
      </c>
      <c r="B25" s="142" t="s">
        <v>1190</v>
      </c>
      <c r="C25" s="139" t="s">
        <v>769</v>
      </c>
      <c r="D25" s="139" t="s">
        <v>1138</v>
      </c>
      <c r="E25" s="139" t="s">
        <v>769</v>
      </c>
      <c r="F25" s="139" t="s">
        <v>1138</v>
      </c>
      <c r="G25" s="142" t="s">
        <v>51</v>
      </c>
      <c r="H25" s="142" t="s">
        <v>1195</v>
      </c>
      <c r="I25" s="142" t="s">
        <v>1196</v>
      </c>
      <c r="J25" s="143" t="s">
        <v>699</v>
      </c>
      <c r="K25" s="143" t="s">
        <v>699</v>
      </c>
      <c r="L25" s="143" t="s">
        <v>699</v>
      </c>
      <c r="M25" s="138" t="s">
        <v>698</v>
      </c>
      <c r="N25" s="139">
        <v>1</v>
      </c>
      <c r="O25" s="139">
        <v>7</v>
      </c>
      <c r="P25" s="138"/>
      <c r="Q25" s="138" t="s">
        <v>835</v>
      </c>
      <c r="R25" s="139"/>
      <c r="S25" s="139"/>
      <c r="T25" s="138"/>
      <c r="U25" s="193" t="s">
        <v>835</v>
      </c>
      <c r="V25" s="193"/>
      <c r="W25" s="193"/>
      <c r="X25" s="193"/>
    </row>
    <row r="26" spans="1:24" s="135" customFormat="1" ht="12" customHeight="1">
      <c r="A26" s="141">
        <f t="shared" si="0"/>
        <v>20</v>
      </c>
      <c r="B26" s="142" t="s">
        <v>1191</v>
      </c>
      <c r="C26" s="139" t="s">
        <v>769</v>
      </c>
      <c r="D26" s="139" t="s">
        <v>1138</v>
      </c>
      <c r="E26" s="139" t="s">
        <v>1138</v>
      </c>
      <c r="F26" s="139" t="s">
        <v>1138</v>
      </c>
      <c r="G26" s="142" t="s">
        <v>51</v>
      </c>
      <c r="H26" s="142" t="s">
        <v>1197</v>
      </c>
      <c r="I26" s="142" t="s">
        <v>1198</v>
      </c>
      <c r="J26" s="143" t="s">
        <v>699</v>
      </c>
      <c r="K26" s="143" t="s">
        <v>699</v>
      </c>
      <c r="L26" s="143" t="s">
        <v>699</v>
      </c>
      <c r="M26" s="138" t="s">
        <v>698</v>
      </c>
      <c r="N26" s="139">
        <v>3</v>
      </c>
      <c r="O26" s="139">
        <v>3</v>
      </c>
      <c r="P26" s="138"/>
      <c r="Q26" s="138" t="s">
        <v>835</v>
      </c>
      <c r="R26" s="139"/>
      <c r="S26" s="139"/>
      <c r="T26" s="138"/>
      <c r="U26" s="193" t="s">
        <v>835</v>
      </c>
      <c r="V26" s="193"/>
      <c r="W26" s="193"/>
      <c r="X26" s="193"/>
    </row>
    <row r="27" spans="1:24" s="135" customFormat="1" ht="12" customHeight="1">
      <c r="A27" s="141">
        <f t="shared" si="0"/>
        <v>21</v>
      </c>
      <c r="B27" s="142" t="s">
        <v>1192</v>
      </c>
      <c r="C27" s="139" t="s">
        <v>769</v>
      </c>
      <c r="D27" s="139" t="s">
        <v>1138</v>
      </c>
      <c r="E27" s="139" t="s">
        <v>1138</v>
      </c>
      <c r="F27" s="139" t="s">
        <v>1138</v>
      </c>
      <c r="G27" s="142" t="s">
        <v>51</v>
      </c>
      <c r="H27" s="142" t="s">
        <v>1199</v>
      </c>
      <c r="I27" s="142" t="s">
        <v>1200</v>
      </c>
      <c r="J27" s="143" t="s">
        <v>699</v>
      </c>
      <c r="K27" s="143" t="s">
        <v>699</v>
      </c>
      <c r="L27" s="143" t="s">
        <v>699</v>
      </c>
      <c r="M27" s="138" t="s">
        <v>698</v>
      </c>
      <c r="N27" s="139">
        <v>2</v>
      </c>
      <c r="O27" s="139">
        <v>4</v>
      </c>
      <c r="P27" s="138"/>
      <c r="Q27" s="138"/>
      <c r="R27" s="139"/>
      <c r="S27" s="139"/>
      <c r="T27" s="138" t="s">
        <v>698</v>
      </c>
      <c r="U27" s="193"/>
      <c r="V27" s="193"/>
      <c r="W27" s="193"/>
      <c r="X27" s="193" t="s">
        <v>698</v>
      </c>
    </row>
    <row r="28" spans="1:24" s="135" customFormat="1" ht="12" customHeight="1">
      <c r="A28" s="141">
        <f t="shared" si="0"/>
        <v>22</v>
      </c>
      <c r="B28" s="142" t="s">
        <v>1201</v>
      </c>
      <c r="C28" s="139" t="s">
        <v>769</v>
      </c>
      <c r="D28" s="139" t="s">
        <v>1138</v>
      </c>
      <c r="E28" s="139" t="s">
        <v>1138</v>
      </c>
      <c r="F28" s="139" t="s">
        <v>1138</v>
      </c>
      <c r="G28" s="142" t="s">
        <v>51</v>
      </c>
      <c r="H28" s="142" t="s">
        <v>1203</v>
      </c>
      <c r="I28" s="142" t="s">
        <v>1204</v>
      </c>
      <c r="J28" s="143" t="s">
        <v>699</v>
      </c>
      <c r="K28" s="143" t="s">
        <v>699</v>
      </c>
      <c r="L28" s="143" t="s">
        <v>699</v>
      </c>
      <c r="M28" s="138" t="s">
        <v>698</v>
      </c>
      <c r="N28" s="139">
        <v>8</v>
      </c>
      <c r="O28" s="139">
        <v>38</v>
      </c>
      <c r="P28" s="138"/>
      <c r="Q28" s="138"/>
      <c r="R28" s="139"/>
      <c r="S28" s="139"/>
      <c r="T28" s="138" t="s">
        <v>698</v>
      </c>
      <c r="U28" s="193"/>
      <c r="V28" s="193"/>
      <c r="W28" s="193"/>
      <c r="X28" s="193" t="s">
        <v>698</v>
      </c>
    </row>
    <row r="29" spans="1:24" s="135" customFormat="1" ht="12" customHeight="1">
      <c r="A29" s="141">
        <f t="shared" si="0"/>
        <v>23</v>
      </c>
      <c r="B29" s="142" t="s">
        <v>1202</v>
      </c>
      <c r="C29" s="139" t="s">
        <v>769</v>
      </c>
      <c r="D29" s="139" t="s">
        <v>769</v>
      </c>
      <c r="E29" s="139" t="s">
        <v>769</v>
      </c>
      <c r="F29" s="139" t="s">
        <v>769</v>
      </c>
      <c r="G29" s="142" t="s">
        <v>51</v>
      </c>
      <c r="H29" s="142" t="s">
        <v>1205</v>
      </c>
      <c r="I29" s="142" t="s">
        <v>1206</v>
      </c>
      <c r="J29" s="143" t="s">
        <v>699</v>
      </c>
      <c r="K29" s="143" t="s">
        <v>699</v>
      </c>
      <c r="L29" s="143" t="s">
        <v>699</v>
      </c>
      <c r="M29" s="138" t="s">
        <v>698</v>
      </c>
      <c r="N29" s="139">
        <v>2</v>
      </c>
      <c r="O29" s="139">
        <v>5</v>
      </c>
      <c r="P29" s="138"/>
      <c r="Q29" s="138" t="s">
        <v>698</v>
      </c>
      <c r="R29" s="139">
        <v>1</v>
      </c>
      <c r="S29" s="139">
        <v>3</v>
      </c>
      <c r="T29" s="138"/>
      <c r="U29" s="193"/>
      <c r="V29" s="193"/>
      <c r="W29" s="193"/>
      <c r="X29" s="193" t="s">
        <v>698</v>
      </c>
    </row>
    <row r="30" spans="1:24" s="135" customFormat="1" ht="12" customHeight="1">
      <c r="A30" s="141">
        <f t="shared" si="0"/>
        <v>24</v>
      </c>
      <c r="B30" s="142" t="s">
        <v>1207</v>
      </c>
      <c r="C30" s="139" t="s">
        <v>769</v>
      </c>
      <c r="D30" s="139" t="s">
        <v>1138</v>
      </c>
      <c r="E30" s="139" t="s">
        <v>1138</v>
      </c>
      <c r="F30" s="139" t="s">
        <v>1138</v>
      </c>
      <c r="G30" s="142" t="s">
        <v>51</v>
      </c>
      <c r="H30" s="142" t="s">
        <v>1208</v>
      </c>
      <c r="I30" s="142" t="s">
        <v>1209</v>
      </c>
      <c r="J30" s="143" t="s">
        <v>699</v>
      </c>
      <c r="K30" s="143" t="s">
        <v>698</v>
      </c>
      <c r="L30" s="143" t="s">
        <v>699</v>
      </c>
      <c r="M30" s="138" t="s">
        <v>698</v>
      </c>
      <c r="N30" s="139">
        <v>24</v>
      </c>
      <c r="O30" s="139">
        <v>126</v>
      </c>
      <c r="P30" s="138"/>
      <c r="Q30" s="138"/>
      <c r="R30" s="139"/>
      <c r="S30" s="139"/>
      <c r="T30" s="138" t="s">
        <v>698</v>
      </c>
      <c r="U30" s="193"/>
      <c r="V30" s="193"/>
      <c r="W30" s="193"/>
      <c r="X30" s="193" t="s">
        <v>698</v>
      </c>
    </row>
    <row r="31" spans="1:24" s="135" customFormat="1" ht="12" customHeight="1">
      <c r="A31" s="141">
        <f t="shared" si="0"/>
        <v>25</v>
      </c>
      <c r="B31" s="142" t="s">
        <v>1210</v>
      </c>
      <c r="C31" s="139" t="s">
        <v>769</v>
      </c>
      <c r="D31" s="139" t="s">
        <v>769</v>
      </c>
      <c r="E31" s="139" t="s">
        <v>769</v>
      </c>
      <c r="F31" s="139" t="s">
        <v>769</v>
      </c>
      <c r="G31" s="142" t="s">
        <v>51</v>
      </c>
      <c r="H31" s="142" t="s">
        <v>1212</v>
      </c>
      <c r="I31" s="142" t="s">
        <v>1213</v>
      </c>
      <c r="J31" s="143" t="s">
        <v>699</v>
      </c>
      <c r="K31" s="143" t="s">
        <v>699</v>
      </c>
      <c r="L31" s="143" t="s">
        <v>699</v>
      </c>
      <c r="M31" s="138" t="s">
        <v>698</v>
      </c>
      <c r="N31" s="139">
        <v>21</v>
      </c>
      <c r="O31" s="139">
        <v>27</v>
      </c>
      <c r="P31" s="138"/>
      <c r="Q31" s="138" t="s">
        <v>698</v>
      </c>
      <c r="R31" s="139">
        <v>2</v>
      </c>
      <c r="S31" s="139">
        <v>7</v>
      </c>
      <c r="T31" s="138"/>
      <c r="U31" s="193"/>
      <c r="V31" s="193"/>
      <c r="W31" s="193"/>
      <c r="X31" s="193" t="s">
        <v>698</v>
      </c>
    </row>
    <row r="32" spans="1:24" s="135" customFormat="1" ht="12" customHeight="1">
      <c r="A32" s="141">
        <f t="shared" si="0"/>
        <v>26</v>
      </c>
      <c r="B32" s="142" t="s">
        <v>1211</v>
      </c>
      <c r="C32" s="139" t="s">
        <v>769</v>
      </c>
      <c r="D32" s="139" t="s">
        <v>1138</v>
      </c>
      <c r="E32" s="139" t="s">
        <v>1138</v>
      </c>
      <c r="F32" s="139" t="s">
        <v>1138</v>
      </c>
      <c r="G32" s="142" t="s">
        <v>51</v>
      </c>
      <c r="H32" s="142" t="s">
        <v>1214</v>
      </c>
      <c r="I32" s="142" t="s">
        <v>1215</v>
      </c>
      <c r="J32" s="143" t="s">
        <v>699</v>
      </c>
      <c r="K32" s="143" t="s">
        <v>699</v>
      </c>
      <c r="L32" s="143" t="s">
        <v>699</v>
      </c>
      <c r="M32" s="138"/>
      <c r="N32" s="139"/>
      <c r="O32" s="139"/>
      <c r="P32" s="138" t="s">
        <v>698</v>
      </c>
      <c r="Q32" s="138"/>
      <c r="R32" s="139"/>
      <c r="S32" s="139"/>
      <c r="T32" s="138" t="s">
        <v>698</v>
      </c>
      <c r="U32" s="193"/>
      <c r="V32" s="193"/>
      <c r="W32" s="193"/>
      <c r="X32" s="193" t="s">
        <v>698</v>
      </c>
    </row>
    <row r="33" spans="1:24" s="135" customFormat="1" ht="12" customHeight="1">
      <c r="A33" s="141">
        <f t="shared" si="0"/>
        <v>27</v>
      </c>
      <c r="B33" s="142" t="s">
        <v>1216</v>
      </c>
      <c r="C33" s="139" t="s">
        <v>769</v>
      </c>
      <c r="D33" s="139" t="s">
        <v>1138</v>
      </c>
      <c r="E33" s="139" t="s">
        <v>1138</v>
      </c>
      <c r="F33" s="139" t="s">
        <v>1138</v>
      </c>
      <c r="G33" s="142" t="s">
        <v>51</v>
      </c>
      <c r="H33" s="142" t="s">
        <v>1217</v>
      </c>
      <c r="I33" s="142" t="s">
        <v>1218</v>
      </c>
      <c r="J33" s="143" t="s">
        <v>699</v>
      </c>
      <c r="K33" s="143" t="s">
        <v>699</v>
      </c>
      <c r="L33" s="143" t="s">
        <v>699</v>
      </c>
      <c r="M33" s="138" t="s">
        <v>698</v>
      </c>
      <c r="N33" s="139">
        <v>1</v>
      </c>
      <c r="O33" s="139">
        <v>5</v>
      </c>
      <c r="P33" s="138"/>
      <c r="Q33" s="138"/>
      <c r="R33" s="139"/>
      <c r="S33" s="139"/>
      <c r="T33" s="138" t="s">
        <v>698</v>
      </c>
      <c r="U33" s="193"/>
      <c r="V33" s="193"/>
      <c r="W33" s="193"/>
      <c r="X33" s="193" t="s">
        <v>698</v>
      </c>
    </row>
    <row r="34" spans="1:24" s="135" customFormat="1" ht="12" customHeight="1">
      <c r="A34" s="141">
        <f t="shared" si="0"/>
        <v>28</v>
      </c>
      <c r="B34" s="142" t="s">
        <v>1219</v>
      </c>
      <c r="C34" s="139" t="s">
        <v>769</v>
      </c>
      <c r="D34" s="139" t="s">
        <v>1138</v>
      </c>
      <c r="E34" s="139" t="s">
        <v>769</v>
      </c>
      <c r="F34" s="139" t="s">
        <v>769</v>
      </c>
      <c r="G34" s="142" t="s">
        <v>51</v>
      </c>
      <c r="H34" s="142" t="s">
        <v>1220</v>
      </c>
      <c r="I34" s="142" t="s">
        <v>1221</v>
      </c>
      <c r="J34" s="143" t="s">
        <v>699</v>
      </c>
      <c r="K34" s="143" t="s">
        <v>699</v>
      </c>
      <c r="L34" s="143" t="s">
        <v>699</v>
      </c>
      <c r="M34" s="138"/>
      <c r="N34" s="139"/>
      <c r="O34" s="139"/>
      <c r="P34" s="138" t="s">
        <v>698</v>
      </c>
      <c r="Q34" s="138"/>
      <c r="R34" s="139"/>
      <c r="S34" s="139"/>
      <c r="T34" s="138" t="s">
        <v>698</v>
      </c>
      <c r="U34" s="193"/>
      <c r="V34" s="193"/>
      <c r="W34" s="193"/>
      <c r="X34" s="193" t="s">
        <v>698</v>
      </c>
    </row>
    <row r="35" spans="1:24" s="135" customFormat="1" ht="12" customHeight="1">
      <c r="A35" s="141">
        <f t="shared" si="0"/>
        <v>29</v>
      </c>
      <c r="B35" s="142" t="s">
        <v>1222</v>
      </c>
      <c r="C35" s="139" t="s">
        <v>769</v>
      </c>
      <c r="D35" s="139" t="s">
        <v>1138</v>
      </c>
      <c r="E35" s="139" t="s">
        <v>1138</v>
      </c>
      <c r="F35" s="139" t="s">
        <v>1138</v>
      </c>
      <c r="G35" s="142" t="s">
        <v>51</v>
      </c>
      <c r="H35" s="142" t="s">
        <v>1223</v>
      </c>
      <c r="I35" s="142" t="s">
        <v>1224</v>
      </c>
      <c r="J35" s="143" t="s">
        <v>699</v>
      </c>
      <c r="K35" s="143" t="s">
        <v>699</v>
      </c>
      <c r="L35" s="143" t="s">
        <v>699</v>
      </c>
      <c r="M35" s="138" t="s">
        <v>698</v>
      </c>
      <c r="N35" s="139">
        <v>1</v>
      </c>
      <c r="O35" s="139">
        <v>2</v>
      </c>
      <c r="P35" s="138"/>
      <c r="Q35" s="138" t="s">
        <v>698</v>
      </c>
      <c r="R35" s="139">
        <v>1</v>
      </c>
      <c r="S35" s="139">
        <v>2</v>
      </c>
      <c r="T35" s="138"/>
      <c r="U35" s="193"/>
      <c r="V35" s="193"/>
      <c r="W35" s="193"/>
      <c r="X35" s="193" t="s">
        <v>698</v>
      </c>
    </row>
    <row r="36" spans="1:24" s="135" customFormat="1" ht="12" customHeight="1">
      <c r="A36" s="141">
        <f t="shared" si="0"/>
        <v>30</v>
      </c>
      <c r="B36" s="142" t="s">
        <v>1225</v>
      </c>
      <c r="C36" s="139" t="s">
        <v>769</v>
      </c>
      <c r="D36" s="139" t="s">
        <v>1138</v>
      </c>
      <c r="E36" s="139" t="s">
        <v>769</v>
      </c>
      <c r="F36" s="139" t="s">
        <v>1138</v>
      </c>
      <c r="G36" s="142" t="s">
        <v>51</v>
      </c>
      <c r="H36" s="142" t="s">
        <v>1226</v>
      </c>
      <c r="I36" s="142" t="s">
        <v>1227</v>
      </c>
      <c r="J36" s="143" t="s">
        <v>699</v>
      </c>
      <c r="K36" s="143" t="s">
        <v>699</v>
      </c>
      <c r="L36" s="143" t="s">
        <v>699</v>
      </c>
      <c r="M36" s="138" t="s">
        <v>698</v>
      </c>
      <c r="N36" s="139">
        <v>3</v>
      </c>
      <c r="O36" s="139">
        <v>55</v>
      </c>
      <c r="P36" s="138"/>
      <c r="Q36" s="138"/>
      <c r="R36" s="139"/>
      <c r="S36" s="139"/>
      <c r="T36" s="138" t="s">
        <v>698</v>
      </c>
      <c r="U36" s="193"/>
      <c r="V36" s="193"/>
      <c r="W36" s="193"/>
      <c r="X36" s="193" t="s">
        <v>698</v>
      </c>
    </row>
    <row r="37" spans="1:24" s="135" customFormat="1" ht="12" customHeight="1">
      <c r="A37" s="141">
        <f t="shared" si="0"/>
        <v>31</v>
      </c>
      <c r="B37" s="142" t="s">
        <v>1228</v>
      </c>
      <c r="C37" s="139" t="s">
        <v>769</v>
      </c>
      <c r="D37" s="139" t="s">
        <v>1138</v>
      </c>
      <c r="E37" s="139" t="s">
        <v>1138</v>
      </c>
      <c r="F37" s="139" t="s">
        <v>1138</v>
      </c>
      <c r="G37" s="142" t="s">
        <v>51</v>
      </c>
      <c r="H37" s="142" t="s">
        <v>1231</v>
      </c>
      <c r="I37" s="142" t="s">
        <v>1232</v>
      </c>
      <c r="J37" s="143" t="s">
        <v>699</v>
      </c>
      <c r="K37" s="143" t="s">
        <v>699</v>
      </c>
      <c r="L37" s="143" t="s">
        <v>699</v>
      </c>
      <c r="M37" s="138" t="s">
        <v>698</v>
      </c>
      <c r="N37" s="139">
        <v>6</v>
      </c>
      <c r="O37" s="139">
        <v>20</v>
      </c>
      <c r="P37" s="138"/>
      <c r="Q37" s="138" t="s">
        <v>698</v>
      </c>
      <c r="R37" s="139">
        <v>6</v>
      </c>
      <c r="S37" s="139">
        <v>20</v>
      </c>
      <c r="T37" s="138"/>
      <c r="U37" s="193"/>
      <c r="V37" s="193"/>
      <c r="W37" s="193"/>
      <c r="X37" s="193" t="s">
        <v>698</v>
      </c>
    </row>
    <row r="38" spans="1:24" s="135" customFormat="1" ht="12" customHeight="1">
      <c r="A38" s="141">
        <f t="shared" si="0"/>
        <v>32</v>
      </c>
      <c r="B38" s="142" t="s">
        <v>1229</v>
      </c>
      <c r="C38" s="139" t="s">
        <v>769</v>
      </c>
      <c r="D38" s="139" t="s">
        <v>1230</v>
      </c>
      <c r="E38" s="139" t="s">
        <v>1230</v>
      </c>
      <c r="F38" s="139" t="s">
        <v>1230</v>
      </c>
      <c r="G38" s="142" t="s">
        <v>51</v>
      </c>
      <c r="H38" s="142" t="s">
        <v>1233</v>
      </c>
      <c r="I38" s="142" t="s">
        <v>1234</v>
      </c>
      <c r="J38" s="143" t="s">
        <v>699</v>
      </c>
      <c r="K38" s="143" t="s">
        <v>699</v>
      </c>
      <c r="L38" s="143" t="s">
        <v>699</v>
      </c>
      <c r="M38" s="138" t="s">
        <v>698</v>
      </c>
      <c r="N38" s="139">
        <v>3</v>
      </c>
      <c r="O38" s="139">
        <v>9</v>
      </c>
      <c r="P38" s="138"/>
      <c r="Q38" s="138" t="s">
        <v>835</v>
      </c>
      <c r="R38" s="139"/>
      <c r="S38" s="139"/>
      <c r="T38" s="138"/>
      <c r="U38" s="193" t="s">
        <v>835</v>
      </c>
      <c r="V38" s="193"/>
      <c r="W38" s="193"/>
      <c r="X38" s="193"/>
    </row>
    <row r="39" spans="1:24" s="135" customFormat="1" ht="12" customHeight="1">
      <c r="A39" s="141">
        <f t="shared" si="0"/>
        <v>33</v>
      </c>
      <c r="B39" s="142" t="s">
        <v>1235</v>
      </c>
      <c r="C39" s="139" t="s">
        <v>769</v>
      </c>
      <c r="D39" s="139" t="s">
        <v>1230</v>
      </c>
      <c r="E39" s="139" t="s">
        <v>1230</v>
      </c>
      <c r="F39" s="139" t="s">
        <v>1230</v>
      </c>
      <c r="G39" s="142" t="s">
        <v>51</v>
      </c>
      <c r="H39" s="142" t="s">
        <v>1236</v>
      </c>
      <c r="I39" s="142" t="s">
        <v>1237</v>
      </c>
      <c r="J39" s="143" t="s">
        <v>699</v>
      </c>
      <c r="K39" s="143" t="s">
        <v>699</v>
      </c>
      <c r="L39" s="143" t="s">
        <v>699</v>
      </c>
      <c r="M39" s="138"/>
      <c r="N39" s="139"/>
      <c r="O39" s="139"/>
      <c r="P39" s="138" t="s">
        <v>698</v>
      </c>
      <c r="Q39" s="138"/>
      <c r="R39" s="139"/>
      <c r="S39" s="139"/>
      <c r="T39" s="138" t="s">
        <v>698</v>
      </c>
      <c r="U39" s="193"/>
      <c r="V39" s="193"/>
      <c r="W39" s="193"/>
      <c r="X39" s="193" t="s">
        <v>698</v>
      </c>
    </row>
    <row r="40" spans="1:24" s="135" customFormat="1" ht="12" customHeight="1">
      <c r="A40" s="141">
        <f t="shared" si="0"/>
        <v>34</v>
      </c>
      <c r="B40" s="142" t="s">
        <v>1238</v>
      </c>
      <c r="C40" s="139" t="s">
        <v>769</v>
      </c>
      <c r="D40" s="139" t="s">
        <v>1230</v>
      </c>
      <c r="E40" s="139" t="s">
        <v>1230</v>
      </c>
      <c r="F40" s="139" t="s">
        <v>1230</v>
      </c>
      <c r="G40" s="142" t="s">
        <v>51</v>
      </c>
      <c r="H40" s="142" t="s">
        <v>1242</v>
      </c>
      <c r="I40" s="142" t="s">
        <v>1243</v>
      </c>
      <c r="J40" s="143" t="s">
        <v>699</v>
      </c>
      <c r="K40" s="143" t="s">
        <v>698</v>
      </c>
      <c r="L40" s="143" t="s">
        <v>699</v>
      </c>
      <c r="M40" s="138" t="s">
        <v>698</v>
      </c>
      <c r="N40" s="139">
        <v>10</v>
      </c>
      <c r="O40" s="139">
        <v>10</v>
      </c>
      <c r="P40" s="138"/>
      <c r="Q40" s="138" t="s">
        <v>698</v>
      </c>
      <c r="R40" s="139">
        <v>144</v>
      </c>
      <c r="S40" s="139">
        <v>144</v>
      </c>
      <c r="T40" s="138"/>
      <c r="U40" s="193" t="s">
        <v>835</v>
      </c>
      <c r="V40" s="193"/>
      <c r="W40" s="193"/>
      <c r="X40" s="193"/>
    </row>
    <row r="41" spans="1:24" s="135" customFormat="1" ht="12" customHeight="1">
      <c r="A41" s="141">
        <f t="shared" si="0"/>
        <v>35</v>
      </c>
      <c r="B41" s="142" t="s">
        <v>1239</v>
      </c>
      <c r="C41" s="139" t="s">
        <v>769</v>
      </c>
      <c r="D41" s="139" t="s">
        <v>1230</v>
      </c>
      <c r="E41" s="139" t="s">
        <v>1230</v>
      </c>
      <c r="F41" s="139" t="s">
        <v>1230</v>
      </c>
      <c r="G41" s="142" t="s">
        <v>51</v>
      </c>
      <c r="H41" s="142" t="s">
        <v>1244</v>
      </c>
      <c r="I41" s="142" t="s">
        <v>1245</v>
      </c>
      <c r="J41" s="143" t="s">
        <v>699</v>
      </c>
      <c r="K41" s="143" t="s">
        <v>699</v>
      </c>
      <c r="L41" s="143" t="s">
        <v>699</v>
      </c>
      <c r="M41" s="138"/>
      <c r="N41" s="139"/>
      <c r="O41" s="139"/>
      <c r="P41" s="138" t="s">
        <v>698</v>
      </c>
      <c r="Q41" s="138"/>
      <c r="R41" s="139"/>
      <c r="S41" s="139"/>
      <c r="T41" s="138" t="s">
        <v>698</v>
      </c>
      <c r="U41" s="193"/>
      <c r="V41" s="193"/>
      <c r="W41" s="193"/>
      <c r="X41" s="193" t="s">
        <v>698</v>
      </c>
    </row>
    <row r="42" spans="1:24" s="135" customFormat="1" ht="12" customHeight="1">
      <c r="A42" s="141">
        <f t="shared" si="0"/>
        <v>36</v>
      </c>
      <c r="B42" s="142" t="s">
        <v>1240</v>
      </c>
      <c r="C42" s="139" t="s">
        <v>769</v>
      </c>
      <c r="D42" s="139" t="s">
        <v>1230</v>
      </c>
      <c r="E42" s="139" t="s">
        <v>1230</v>
      </c>
      <c r="F42" s="139" t="s">
        <v>1230</v>
      </c>
      <c r="G42" s="142" t="s">
        <v>51</v>
      </c>
      <c r="H42" s="142" t="s">
        <v>1246</v>
      </c>
      <c r="I42" s="142" t="s">
        <v>1247</v>
      </c>
      <c r="J42" s="143" t="s">
        <v>699</v>
      </c>
      <c r="K42" s="143" t="s">
        <v>699</v>
      </c>
      <c r="L42" s="143" t="s">
        <v>699</v>
      </c>
      <c r="M42" s="138" t="s">
        <v>698</v>
      </c>
      <c r="N42" s="139">
        <v>19</v>
      </c>
      <c r="O42" s="139">
        <v>152</v>
      </c>
      <c r="P42" s="138"/>
      <c r="Q42" s="138"/>
      <c r="R42" s="139"/>
      <c r="S42" s="139"/>
      <c r="T42" s="138" t="s">
        <v>698</v>
      </c>
      <c r="U42" s="193"/>
      <c r="V42" s="193"/>
      <c r="W42" s="193"/>
      <c r="X42" s="193" t="s">
        <v>698</v>
      </c>
    </row>
    <row r="43" spans="1:24" s="135" customFormat="1" ht="12" customHeight="1">
      <c r="A43" s="141">
        <f t="shared" si="0"/>
        <v>37</v>
      </c>
      <c r="B43" s="142" t="s">
        <v>1241</v>
      </c>
      <c r="C43" s="139" t="s">
        <v>1230</v>
      </c>
      <c r="D43" s="139" t="s">
        <v>769</v>
      </c>
      <c r="E43" s="139" t="s">
        <v>1230</v>
      </c>
      <c r="F43" s="139" t="s">
        <v>1230</v>
      </c>
      <c r="G43" s="142" t="s">
        <v>51</v>
      </c>
      <c r="H43" s="142" t="s">
        <v>1248</v>
      </c>
      <c r="I43" s="142" t="s">
        <v>1249</v>
      </c>
      <c r="J43" s="143" t="s">
        <v>699</v>
      </c>
      <c r="K43" s="143" t="s">
        <v>699</v>
      </c>
      <c r="L43" s="143" t="s">
        <v>699</v>
      </c>
      <c r="M43" s="138"/>
      <c r="N43" s="139"/>
      <c r="O43" s="139"/>
      <c r="P43" s="138" t="s">
        <v>698</v>
      </c>
      <c r="Q43" s="138"/>
      <c r="R43" s="139"/>
      <c r="S43" s="139"/>
      <c r="T43" s="138" t="s">
        <v>698</v>
      </c>
      <c r="U43" s="193"/>
      <c r="V43" s="193"/>
      <c r="W43" s="193"/>
      <c r="X43" s="193" t="s">
        <v>698</v>
      </c>
    </row>
    <row r="44" spans="1:24" s="135" customFormat="1" ht="12" customHeight="1">
      <c r="A44" s="141">
        <f t="shared" si="0"/>
        <v>38</v>
      </c>
      <c r="B44" s="142" t="s">
        <v>1250</v>
      </c>
      <c r="C44" s="139" t="s">
        <v>769</v>
      </c>
      <c r="D44" s="139" t="s">
        <v>1230</v>
      </c>
      <c r="E44" s="139" t="s">
        <v>1230</v>
      </c>
      <c r="F44" s="139" t="s">
        <v>1230</v>
      </c>
      <c r="G44" s="142" t="s">
        <v>51</v>
      </c>
      <c r="H44" s="142" t="s">
        <v>1252</v>
      </c>
      <c r="I44" s="142" t="s">
        <v>1253</v>
      </c>
      <c r="J44" s="143" t="s">
        <v>699</v>
      </c>
      <c r="K44" s="143" t="s">
        <v>699</v>
      </c>
      <c r="L44" s="143" t="s">
        <v>699</v>
      </c>
      <c r="M44" s="138" t="s">
        <v>698</v>
      </c>
      <c r="N44" s="139">
        <v>3</v>
      </c>
      <c r="O44" s="139">
        <v>8</v>
      </c>
      <c r="P44" s="138"/>
      <c r="Q44" s="138"/>
      <c r="R44" s="139"/>
      <c r="S44" s="139"/>
      <c r="T44" s="138" t="s">
        <v>698</v>
      </c>
      <c r="U44" s="193"/>
      <c r="V44" s="193"/>
      <c r="W44" s="193"/>
      <c r="X44" s="193" t="s">
        <v>698</v>
      </c>
    </row>
    <row r="45" spans="1:24" s="135" customFormat="1" ht="12" customHeight="1">
      <c r="A45" s="141">
        <f t="shared" si="0"/>
        <v>39</v>
      </c>
      <c r="B45" s="142" t="s">
        <v>1251</v>
      </c>
      <c r="C45" s="139" t="s">
        <v>769</v>
      </c>
      <c r="D45" s="139" t="s">
        <v>1230</v>
      </c>
      <c r="E45" s="139" t="s">
        <v>769</v>
      </c>
      <c r="F45" s="139" t="s">
        <v>1230</v>
      </c>
      <c r="G45" s="142" t="s">
        <v>51</v>
      </c>
      <c r="H45" s="142" t="s">
        <v>1254</v>
      </c>
      <c r="I45" s="142" t="s">
        <v>1255</v>
      </c>
      <c r="J45" s="143" t="s">
        <v>698</v>
      </c>
      <c r="K45" s="143" t="s">
        <v>698</v>
      </c>
      <c r="L45" s="143" t="s">
        <v>699</v>
      </c>
      <c r="M45" s="138" t="s">
        <v>698</v>
      </c>
      <c r="N45" s="139">
        <v>2</v>
      </c>
      <c r="O45" s="139">
        <v>7</v>
      </c>
      <c r="P45" s="138"/>
      <c r="Q45" s="138" t="s">
        <v>698</v>
      </c>
      <c r="R45" s="139">
        <v>2</v>
      </c>
      <c r="S45" s="139">
        <v>7</v>
      </c>
      <c r="T45" s="138"/>
      <c r="U45" s="193"/>
      <c r="V45" s="193"/>
      <c r="W45" s="193"/>
      <c r="X45" s="193" t="s">
        <v>698</v>
      </c>
    </row>
    <row r="46" spans="1:24" s="135" customFormat="1" ht="12" customHeight="1">
      <c r="A46" s="141">
        <f t="shared" si="0"/>
        <v>40</v>
      </c>
      <c r="B46" s="142" t="s">
        <v>1256</v>
      </c>
      <c r="C46" s="139" t="s">
        <v>769</v>
      </c>
      <c r="D46" s="139" t="s">
        <v>1230</v>
      </c>
      <c r="E46" s="139" t="s">
        <v>769</v>
      </c>
      <c r="F46" s="139" t="s">
        <v>1230</v>
      </c>
      <c r="G46" s="142" t="s">
        <v>51</v>
      </c>
      <c r="H46" s="142" t="s">
        <v>1258</v>
      </c>
      <c r="I46" s="142" t="s">
        <v>1259</v>
      </c>
      <c r="J46" s="143" t="s">
        <v>699</v>
      </c>
      <c r="K46" s="143" t="s">
        <v>699</v>
      </c>
      <c r="L46" s="143" t="s">
        <v>699</v>
      </c>
      <c r="M46" s="138"/>
      <c r="N46" s="139"/>
      <c r="O46" s="139"/>
      <c r="P46" s="138" t="s">
        <v>698</v>
      </c>
      <c r="Q46" s="138"/>
      <c r="R46" s="139"/>
      <c r="S46" s="139"/>
      <c r="T46" s="138" t="s">
        <v>698</v>
      </c>
      <c r="U46" s="193"/>
      <c r="V46" s="193"/>
      <c r="W46" s="193"/>
      <c r="X46" s="193" t="s">
        <v>698</v>
      </c>
    </row>
    <row r="47" spans="1:24" s="135" customFormat="1" ht="12" customHeight="1">
      <c r="A47" s="141">
        <f t="shared" si="0"/>
        <v>41</v>
      </c>
      <c r="B47" s="142" t="s">
        <v>1257</v>
      </c>
      <c r="C47" s="139" t="s">
        <v>769</v>
      </c>
      <c r="D47" s="139" t="s">
        <v>769</v>
      </c>
      <c r="E47" s="139" t="s">
        <v>769</v>
      </c>
      <c r="F47" s="139" t="s">
        <v>769</v>
      </c>
      <c r="G47" s="142" t="s">
        <v>51</v>
      </c>
      <c r="H47" s="142" t="s">
        <v>1260</v>
      </c>
      <c r="I47" s="142" t="s">
        <v>1261</v>
      </c>
      <c r="J47" s="143" t="s">
        <v>699</v>
      </c>
      <c r="K47" s="143" t="s">
        <v>699</v>
      </c>
      <c r="L47" s="143" t="s">
        <v>699</v>
      </c>
      <c r="M47" s="138" t="s">
        <v>698</v>
      </c>
      <c r="N47" s="139">
        <v>1</v>
      </c>
      <c r="O47" s="139">
        <v>6</v>
      </c>
      <c r="P47" s="138"/>
      <c r="Q47" s="138"/>
      <c r="R47" s="139"/>
      <c r="S47" s="139"/>
      <c r="T47" s="138" t="s">
        <v>698</v>
      </c>
      <c r="U47" s="193"/>
      <c r="V47" s="193"/>
      <c r="W47" s="193"/>
      <c r="X47" s="193" t="s">
        <v>698</v>
      </c>
    </row>
    <row r="48" spans="1:24" s="135" customFormat="1" ht="12" customHeight="1">
      <c r="A48" s="141">
        <f t="shared" si="0"/>
        <v>42</v>
      </c>
      <c r="B48" s="142" t="s">
        <v>1262</v>
      </c>
      <c r="C48" s="139" t="s">
        <v>769</v>
      </c>
      <c r="D48" s="139" t="s">
        <v>1230</v>
      </c>
      <c r="E48" s="139" t="s">
        <v>1230</v>
      </c>
      <c r="F48" s="139" t="s">
        <v>1230</v>
      </c>
      <c r="G48" s="142" t="s">
        <v>51</v>
      </c>
      <c r="H48" s="142" t="s">
        <v>1265</v>
      </c>
      <c r="I48" s="142" t="s">
        <v>1266</v>
      </c>
      <c r="J48" s="143" t="s">
        <v>699</v>
      </c>
      <c r="K48" s="143" t="s">
        <v>699</v>
      </c>
      <c r="L48" s="143" t="s">
        <v>699</v>
      </c>
      <c r="M48" s="138" t="s">
        <v>698</v>
      </c>
      <c r="N48" s="139">
        <v>3</v>
      </c>
      <c r="O48" s="139">
        <v>7</v>
      </c>
      <c r="P48" s="138"/>
      <c r="Q48" s="138" t="s">
        <v>698</v>
      </c>
      <c r="R48" s="139">
        <v>1</v>
      </c>
      <c r="S48" s="139">
        <v>5</v>
      </c>
      <c r="T48" s="138"/>
      <c r="U48" s="193"/>
      <c r="V48" s="193"/>
      <c r="W48" s="193"/>
      <c r="X48" s="193" t="s">
        <v>698</v>
      </c>
    </row>
    <row r="49" spans="1:24" s="135" customFormat="1" ht="12" customHeight="1">
      <c r="A49" s="141">
        <f t="shared" si="0"/>
        <v>43</v>
      </c>
      <c r="B49" s="142" t="s">
        <v>1263</v>
      </c>
      <c r="C49" s="139" t="s">
        <v>769</v>
      </c>
      <c r="D49" s="139" t="s">
        <v>1230</v>
      </c>
      <c r="E49" s="139" t="s">
        <v>1230</v>
      </c>
      <c r="F49" s="139" t="s">
        <v>1230</v>
      </c>
      <c r="G49" s="142" t="s">
        <v>51</v>
      </c>
      <c r="H49" s="142" t="s">
        <v>1267</v>
      </c>
      <c r="I49" s="142" t="s">
        <v>1268</v>
      </c>
      <c r="J49" s="143" t="s">
        <v>699</v>
      </c>
      <c r="K49" s="143" t="s">
        <v>699</v>
      </c>
      <c r="L49" s="143" t="s">
        <v>699</v>
      </c>
      <c r="M49" s="138" t="s">
        <v>698</v>
      </c>
      <c r="N49" s="139">
        <v>22</v>
      </c>
      <c r="O49" s="139">
        <v>110</v>
      </c>
      <c r="P49" s="138"/>
      <c r="Q49" s="138" t="s">
        <v>698</v>
      </c>
      <c r="R49" s="139">
        <v>10</v>
      </c>
      <c r="S49" s="139">
        <v>81</v>
      </c>
      <c r="T49" s="138"/>
      <c r="U49" s="193"/>
      <c r="V49" s="193"/>
      <c r="W49" s="193"/>
      <c r="X49" s="193" t="s">
        <v>698</v>
      </c>
    </row>
    <row r="50" spans="1:24" s="135" customFormat="1" ht="12" customHeight="1">
      <c r="A50" s="141">
        <f t="shared" si="0"/>
        <v>44</v>
      </c>
      <c r="B50" s="142" t="s">
        <v>1264</v>
      </c>
      <c r="C50" s="139" t="s">
        <v>769</v>
      </c>
      <c r="D50" s="139" t="s">
        <v>1230</v>
      </c>
      <c r="E50" s="139" t="s">
        <v>1230</v>
      </c>
      <c r="F50" s="139" t="s">
        <v>1230</v>
      </c>
      <c r="G50" s="142" t="s">
        <v>51</v>
      </c>
      <c r="H50" s="142" t="s">
        <v>1269</v>
      </c>
      <c r="I50" s="142" t="s">
        <v>1270</v>
      </c>
      <c r="J50" s="143" t="s">
        <v>699</v>
      </c>
      <c r="K50" s="143" t="s">
        <v>699</v>
      </c>
      <c r="L50" s="143" t="s">
        <v>699</v>
      </c>
      <c r="M50" s="138"/>
      <c r="N50" s="139"/>
      <c r="O50" s="139"/>
      <c r="P50" s="138" t="s">
        <v>698</v>
      </c>
      <c r="Q50" s="138"/>
      <c r="R50" s="139"/>
      <c r="S50" s="139"/>
      <c r="T50" s="138" t="s">
        <v>698</v>
      </c>
      <c r="U50" s="193"/>
      <c r="V50" s="193"/>
      <c r="W50" s="193"/>
      <c r="X50" s="193" t="s">
        <v>698</v>
      </c>
    </row>
    <row r="51" spans="1:24" s="135" customFormat="1" ht="12" customHeight="1">
      <c r="A51" s="141">
        <f t="shared" si="0"/>
        <v>45</v>
      </c>
      <c r="B51" s="142" t="s">
        <v>1271</v>
      </c>
      <c r="C51" s="139" t="s">
        <v>769</v>
      </c>
      <c r="D51" s="139" t="s">
        <v>1230</v>
      </c>
      <c r="E51" s="139" t="s">
        <v>1230</v>
      </c>
      <c r="F51" s="139" t="s">
        <v>1230</v>
      </c>
      <c r="G51" s="142" t="s">
        <v>51</v>
      </c>
      <c r="H51" s="142" t="s">
        <v>1272</v>
      </c>
      <c r="I51" s="142" t="s">
        <v>1273</v>
      </c>
      <c r="J51" s="143" t="s">
        <v>698</v>
      </c>
      <c r="K51" s="143" t="s">
        <v>698</v>
      </c>
      <c r="L51" s="143" t="s">
        <v>698</v>
      </c>
      <c r="M51" s="138" t="s">
        <v>698</v>
      </c>
      <c r="N51" s="139">
        <v>635</v>
      </c>
      <c r="O51" s="139">
        <v>7948</v>
      </c>
      <c r="P51" s="138"/>
      <c r="Q51" s="138" t="s">
        <v>698</v>
      </c>
      <c r="R51" s="139">
        <v>535</v>
      </c>
      <c r="S51" s="139">
        <v>8462</v>
      </c>
      <c r="T51" s="138"/>
      <c r="U51" s="193"/>
      <c r="V51" s="193"/>
      <c r="W51" s="193"/>
      <c r="X51" s="193" t="s">
        <v>698</v>
      </c>
    </row>
    <row r="52" spans="1:24" s="135" customFormat="1" ht="12" customHeight="1">
      <c r="A52" s="141">
        <f t="shared" si="0"/>
        <v>46</v>
      </c>
      <c r="B52" s="142" t="s">
        <v>1274</v>
      </c>
      <c r="C52" s="139" t="s">
        <v>769</v>
      </c>
      <c r="D52" s="139" t="s">
        <v>1230</v>
      </c>
      <c r="E52" s="139" t="s">
        <v>1230</v>
      </c>
      <c r="F52" s="139" t="s">
        <v>1230</v>
      </c>
      <c r="G52" s="142" t="s">
        <v>51</v>
      </c>
      <c r="H52" s="142" t="s">
        <v>1275</v>
      </c>
      <c r="I52" s="142" t="s">
        <v>1276</v>
      </c>
      <c r="J52" s="143" t="s">
        <v>699</v>
      </c>
      <c r="K52" s="143" t="s">
        <v>699</v>
      </c>
      <c r="L52" s="143" t="s">
        <v>699</v>
      </c>
      <c r="M52" s="138" t="s">
        <v>698</v>
      </c>
      <c r="N52" s="139">
        <v>2</v>
      </c>
      <c r="O52" s="139">
        <v>2</v>
      </c>
      <c r="P52" s="138"/>
      <c r="Q52" s="138"/>
      <c r="R52" s="139"/>
      <c r="S52" s="139"/>
      <c r="T52" s="138" t="s">
        <v>698</v>
      </c>
      <c r="U52" s="193"/>
      <c r="V52" s="193"/>
      <c r="W52" s="193"/>
      <c r="X52" s="193" t="s">
        <v>698</v>
      </c>
    </row>
    <row r="53" spans="1:24" s="135" customFormat="1" ht="12" customHeight="1">
      <c r="A53" s="141">
        <f t="shared" si="0"/>
        <v>47</v>
      </c>
      <c r="B53" s="142" t="s">
        <v>1277</v>
      </c>
      <c r="C53" s="139" t="s">
        <v>769</v>
      </c>
      <c r="D53" s="139" t="s">
        <v>1230</v>
      </c>
      <c r="E53" s="139" t="s">
        <v>769</v>
      </c>
      <c r="F53" s="139" t="s">
        <v>1230</v>
      </c>
      <c r="G53" s="142" t="s">
        <v>51</v>
      </c>
      <c r="H53" s="142" t="s">
        <v>1278</v>
      </c>
      <c r="I53" s="142" t="s">
        <v>1279</v>
      </c>
      <c r="J53" s="143" t="s">
        <v>699</v>
      </c>
      <c r="K53" s="143" t="s">
        <v>699</v>
      </c>
      <c r="L53" s="143" t="s">
        <v>699</v>
      </c>
      <c r="M53" s="138" t="s">
        <v>698</v>
      </c>
      <c r="N53" s="139">
        <v>312</v>
      </c>
      <c r="O53" s="139">
        <v>6223</v>
      </c>
      <c r="P53" s="138"/>
      <c r="Q53" s="138"/>
      <c r="R53" s="139"/>
      <c r="S53" s="139"/>
      <c r="T53" s="138" t="s">
        <v>698</v>
      </c>
      <c r="U53" s="193"/>
      <c r="V53" s="193"/>
      <c r="W53" s="193"/>
      <c r="X53" s="193" t="s">
        <v>698</v>
      </c>
    </row>
    <row r="54" spans="1:24" s="135" customFormat="1" ht="12" customHeight="1">
      <c r="A54" s="141">
        <f t="shared" si="0"/>
        <v>48</v>
      </c>
      <c r="B54" s="142" t="s">
        <v>1280</v>
      </c>
      <c r="C54" s="139" t="s">
        <v>769</v>
      </c>
      <c r="D54" s="139" t="s">
        <v>1230</v>
      </c>
      <c r="E54" s="139" t="s">
        <v>1230</v>
      </c>
      <c r="F54" s="139" t="s">
        <v>1230</v>
      </c>
      <c r="G54" s="142" t="s">
        <v>51</v>
      </c>
      <c r="H54" s="142" t="s">
        <v>1283</v>
      </c>
      <c r="I54" s="142" t="s">
        <v>1284</v>
      </c>
      <c r="J54" s="143" t="s">
        <v>699</v>
      </c>
      <c r="K54" s="143" t="s">
        <v>699</v>
      </c>
      <c r="L54" s="143" t="s">
        <v>699</v>
      </c>
      <c r="M54" s="138" t="s">
        <v>698</v>
      </c>
      <c r="N54" s="139">
        <v>46</v>
      </c>
      <c r="O54" s="139">
        <v>78</v>
      </c>
      <c r="P54" s="138"/>
      <c r="Q54" s="138"/>
      <c r="R54" s="139"/>
      <c r="S54" s="139"/>
      <c r="T54" s="138" t="s">
        <v>698</v>
      </c>
      <c r="U54" s="193"/>
      <c r="V54" s="193"/>
      <c r="W54" s="193"/>
      <c r="X54" s="193" t="s">
        <v>698</v>
      </c>
    </row>
    <row r="55" spans="1:24" s="135" customFormat="1" ht="12" customHeight="1">
      <c r="A55" s="141">
        <f t="shared" si="0"/>
        <v>49</v>
      </c>
      <c r="B55" s="142" t="s">
        <v>1281</v>
      </c>
      <c r="C55" s="139" t="s">
        <v>769</v>
      </c>
      <c r="D55" s="139" t="s">
        <v>1230</v>
      </c>
      <c r="E55" s="139" t="s">
        <v>769</v>
      </c>
      <c r="F55" s="139" t="s">
        <v>1230</v>
      </c>
      <c r="G55" s="142" t="s">
        <v>51</v>
      </c>
      <c r="H55" s="142" t="s">
        <v>1285</v>
      </c>
      <c r="I55" s="142" t="s">
        <v>1286</v>
      </c>
      <c r="J55" s="143" t="s">
        <v>699</v>
      </c>
      <c r="K55" s="143" t="s">
        <v>699</v>
      </c>
      <c r="L55" s="143" t="s">
        <v>699</v>
      </c>
      <c r="M55" s="138" t="s">
        <v>698</v>
      </c>
      <c r="N55" s="139">
        <v>1</v>
      </c>
      <c r="O55" s="139">
        <v>1</v>
      </c>
      <c r="P55" s="138"/>
      <c r="Q55" s="138" t="s">
        <v>698</v>
      </c>
      <c r="R55" s="139">
        <v>1</v>
      </c>
      <c r="S55" s="139">
        <v>1</v>
      </c>
      <c r="T55" s="138"/>
      <c r="U55" s="193"/>
      <c r="V55" s="193"/>
      <c r="W55" s="193"/>
      <c r="X55" s="193" t="s">
        <v>698</v>
      </c>
    </row>
    <row r="56" spans="1:24" s="135" customFormat="1" ht="12" customHeight="1">
      <c r="A56" s="141">
        <f t="shared" si="0"/>
        <v>50</v>
      </c>
      <c r="B56" s="142" t="s">
        <v>1282</v>
      </c>
      <c r="C56" s="139" t="s">
        <v>769</v>
      </c>
      <c r="D56" s="139" t="s">
        <v>1230</v>
      </c>
      <c r="E56" s="139" t="s">
        <v>1230</v>
      </c>
      <c r="F56" s="139" t="s">
        <v>1230</v>
      </c>
      <c r="G56" s="142" t="s">
        <v>51</v>
      </c>
      <c r="H56" s="142" t="s">
        <v>1287</v>
      </c>
      <c r="I56" s="142" t="s">
        <v>1288</v>
      </c>
      <c r="J56" s="143" t="s">
        <v>699</v>
      </c>
      <c r="K56" s="143" t="s">
        <v>699</v>
      </c>
      <c r="L56" s="143" t="s">
        <v>699</v>
      </c>
      <c r="M56" s="138"/>
      <c r="N56" s="139"/>
      <c r="O56" s="139"/>
      <c r="P56" s="138" t="s">
        <v>698</v>
      </c>
      <c r="Q56" s="138"/>
      <c r="R56" s="139"/>
      <c r="S56" s="139"/>
      <c r="T56" s="138" t="s">
        <v>698</v>
      </c>
      <c r="U56" s="193"/>
      <c r="V56" s="193"/>
      <c r="W56" s="193"/>
      <c r="X56" s="193" t="s">
        <v>698</v>
      </c>
    </row>
    <row r="57" spans="1:24" s="135" customFormat="1" ht="12" customHeight="1">
      <c r="A57" s="141">
        <f t="shared" si="0"/>
        <v>51</v>
      </c>
      <c r="B57" s="142" t="s">
        <v>1289</v>
      </c>
      <c r="C57" s="139" t="s">
        <v>769</v>
      </c>
      <c r="D57" s="139" t="s">
        <v>1230</v>
      </c>
      <c r="E57" s="139" t="s">
        <v>769</v>
      </c>
      <c r="F57" s="139" t="s">
        <v>769</v>
      </c>
      <c r="G57" s="142" t="s">
        <v>51</v>
      </c>
      <c r="H57" s="142" t="s">
        <v>1295</v>
      </c>
      <c r="I57" s="142" t="s">
        <v>1296</v>
      </c>
      <c r="J57" s="143" t="s">
        <v>699</v>
      </c>
      <c r="K57" s="143" t="s">
        <v>699</v>
      </c>
      <c r="L57" s="143" t="s">
        <v>699</v>
      </c>
      <c r="M57" s="138" t="s">
        <v>698</v>
      </c>
      <c r="N57" s="139">
        <v>2</v>
      </c>
      <c r="O57" s="139">
        <v>30</v>
      </c>
      <c r="P57" s="138"/>
      <c r="Q57" s="138" t="s">
        <v>698</v>
      </c>
      <c r="R57" s="139">
        <v>2</v>
      </c>
      <c r="S57" s="139">
        <v>30</v>
      </c>
      <c r="T57" s="138"/>
      <c r="U57" s="193"/>
      <c r="V57" s="193"/>
      <c r="W57" s="193"/>
      <c r="X57" s="193" t="s">
        <v>698</v>
      </c>
    </row>
    <row r="58" spans="1:24" s="135" customFormat="1" ht="12" customHeight="1">
      <c r="A58" s="141">
        <f t="shared" si="0"/>
        <v>52</v>
      </c>
      <c r="B58" s="142" t="s">
        <v>1290</v>
      </c>
      <c r="C58" s="139" t="s">
        <v>769</v>
      </c>
      <c r="D58" s="139" t="s">
        <v>1230</v>
      </c>
      <c r="E58" s="139" t="s">
        <v>1230</v>
      </c>
      <c r="F58" s="139" t="s">
        <v>1230</v>
      </c>
      <c r="G58" s="142" t="s">
        <v>51</v>
      </c>
      <c r="H58" s="142" t="s">
        <v>1297</v>
      </c>
      <c r="I58" s="142" t="s">
        <v>1298</v>
      </c>
      <c r="J58" s="143" t="s">
        <v>699</v>
      </c>
      <c r="K58" s="143" t="s">
        <v>699</v>
      </c>
      <c r="L58" s="143" t="s">
        <v>699</v>
      </c>
      <c r="M58" s="138" t="s">
        <v>698</v>
      </c>
      <c r="N58" s="139">
        <v>3</v>
      </c>
      <c r="O58" s="139">
        <v>6</v>
      </c>
      <c r="P58" s="138"/>
      <c r="Q58" s="138"/>
      <c r="R58" s="139"/>
      <c r="S58" s="139"/>
      <c r="T58" s="138" t="s">
        <v>698</v>
      </c>
      <c r="U58" s="193"/>
      <c r="V58" s="193"/>
      <c r="W58" s="193"/>
      <c r="X58" s="193" t="s">
        <v>698</v>
      </c>
    </row>
    <row r="59" spans="1:24" s="135" customFormat="1" ht="12" customHeight="1">
      <c r="A59" s="141">
        <f t="shared" si="0"/>
        <v>53</v>
      </c>
      <c r="B59" s="142" t="s">
        <v>1291</v>
      </c>
      <c r="C59" s="139" t="s">
        <v>769</v>
      </c>
      <c r="D59" s="139" t="s">
        <v>1230</v>
      </c>
      <c r="E59" s="139" t="s">
        <v>1230</v>
      </c>
      <c r="F59" s="139" t="s">
        <v>1230</v>
      </c>
      <c r="G59" s="142" t="s">
        <v>51</v>
      </c>
      <c r="H59" s="142" t="s">
        <v>1299</v>
      </c>
      <c r="I59" s="142" t="s">
        <v>1300</v>
      </c>
      <c r="J59" s="143" t="s">
        <v>699</v>
      </c>
      <c r="K59" s="143" t="s">
        <v>698</v>
      </c>
      <c r="L59" s="143" t="s">
        <v>699</v>
      </c>
      <c r="M59" s="138" t="s">
        <v>698</v>
      </c>
      <c r="N59" s="139">
        <v>107</v>
      </c>
      <c r="O59" s="139">
        <v>2876</v>
      </c>
      <c r="P59" s="138"/>
      <c r="Q59" s="138" t="s">
        <v>698</v>
      </c>
      <c r="R59" s="139">
        <v>87</v>
      </c>
      <c r="S59" s="139">
        <v>528</v>
      </c>
      <c r="T59" s="138"/>
      <c r="U59" s="193"/>
      <c r="V59" s="193"/>
      <c r="W59" s="193"/>
      <c r="X59" s="193" t="s">
        <v>698</v>
      </c>
    </row>
    <row r="60" spans="1:24" s="135" customFormat="1" ht="12" customHeight="1">
      <c r="A60" s="141">
        <f t="shared" si="0"/>
        <v>54</v>
      </c>
      <c r="B60" s="142" t="s">
        <v>1292</v>
      </c>
      <c r="C60" s="139" t="s">
        <v>769</v>
      </c>
      <c r="D60" s="139" t="s">
        <v>1230</v>
      </c>
      <c r="E60" s="139" t="s">
        <v>769</v>
      </c>
      <c r="F60" s="139" t="s">
        <v>1230</v>
      </c>
      <c r="G60" s="142" t="s">
        <v>51</v>
      </c>
      <c r="H60" s="142" t="s">
        <v>1301</v>
      </c>
      <c r="I60" s="142" t="s">
        <v>1302</v>
      </c>
      <c r="J60" s="143" t="s">
        <v>699</v>
      </c>
      <c r="K60" s="143" t="s">
        <v>699</v>
      </c>
      <c r="L60" s="143" t="s">
        <v>699</v>
      </c>
      <c r="M60" s="138" t="s">
        <v>698</v>
      </c>
      <c r="N60" s="139">
        <v>5</v>
      </c>
      <c r="O60" s="139">
        <v>56</v>
      </c>
      <c r="P60" s="138"/>
      <c r="Q60" s="138"/>
      <c r="R60" s="139"/>
      <c r="S60" s="139"/>
      <c r="T60" s="138" t="s">
        <v>698</v>
      </c>
      <c r="U60" s="193"/>
      <c r="V60" s="193"/>
      <c r="W60" s="193"/>
      <c r="X60" s="193" t="s">
        <v>698</v>
      </c>
    </row>
    <row r="61" spans="1:24" s="135" customFormat="1" ht="12" customHeight="1">
      <c r="A61" s="141">
        <f t="shared" si="0"/>
        <v>55</v>
      </c>
      <c r="B61" s="142" t="s">
        <v>1293</v>
      </c>
      <c r="C61" s="139" t="s">
        <v>769</v>
      </c>
      <c r="D61" s="139" t="s">
        <v>1230</v>
      </c>
      <c r="E61" s="139" t="s">
        <v>1230</v>
      </c>
      <c r="F61" s="139" t="s">
        <v>1230</v>
      </c>
      <c r="G61" s="142" t="s">
        <v>51</v>
      </c>
      <c r="H61" s="142" t="s">
        <v>1303</v>
      </c>
      <c r="I61" s="142" t="s">
        <v>1304</v>
      </c>
      <c r="J61" s="143" t="s">
        <v>699</v>
      </c>
      <c r="K61" s="143" t="s">
        <v>699</v>
      </c>
      <c r="L61" s="143" t="s">
        <v>699</v>
      </c>
      <c r="M61" s="138" t="s">
        <v>698</v>
      </c>
      <c r="N61" s="139">
        <v>2</v>
      </c>
      <c r="O61" s="139">
        <v>5</v>
      </c>
      <c r="P61" s="138"/>
      <c r="Q61" s="138"/>
      <c r="R61" s="139"/>
      <c r="S61" s="139"/>
      <c r="T61" s="138" t="s">
        <v>698</v>
      </c>
      <c r="U61" s="193"/>
      <c r="V61" s="193"/>
      <c r="W61" s="193"/>
      <c r="X61" s="193" t="s">
        <v>698</v>
      </c>
    </row>
    <row r="62" spans="1:24" s="135" customFormat="1" ht="12" customHeight="1">
      <c r="A62" s="141">
        <f t="shared" si="0"/>
        <v>56</v>
      </c>
      <c r="B62" s="142" t="s">
        <v>1294</v>
      </c>
      <c r="C62" s="139" t="s">
        <v>769</v>
      </c>
      <c r="D62" s="139" t="s">
        <v>1230</v>
      </c>
      <c r="E62" s="139" t="s">
        <v>1230</v>
      </c>
      <c r="F62" s="139" t="s">
        <v>1230</v>
      </c>
      <c r="G62" s="142" t="s">
        <v>51</v>
      </c>
      <c r="H62" s="142" t="s">
        <v>1305</v>
      </c>
      <c r="I62" s="142" t="s">
        <v>1306</v>
      </c>
      <c r="J62" s="143" t="s">
        <v>699</v>
      </c>
      <c r="K62" s="143" t="s">
        <v>698</v>
      </c>
      <c r="L62" s="143" t="s">
        <v>699</v>
      </c>
      <c r="M62" s="138" t="s">
        <v>698</v>
      </c>
      <c r="N62" s="139">
        <v>15</v>
      </c>
      <c r="O62" s="139">
        <v>50</v>
      </c>
      <c r="P62" s="138"/>
      <c r="Q62" s="138" t="s">
        <v>698</v>
      </c>
      <c r="R62" s="139">
        <v>10</v>
      </c>
      <c r="S62" s="139">
        <v>30</v>
      </c>
      <c r="T62" s="138"/>
      <c r="U62" s="193"/>
      <c r="V62" s="193"/>
      <c r="W62" s="193"/>
      <c r="X62" s="193" t="s">
        <v>698</v>
      </c>
    </row>
    <row r="63" spans="1:24" s="135" customFormat="1" ht="12" customHeight="1">
      <c r="A63" s="141">
        <f t="shared" si="0"/>
        <v>57</v>
      </c>
      <c r="B63" s="142" t="s">
        <v>1307</v>
      </c>
      <c r="C63" s="139" t="s">
        <v>769</v>
      </c>
      <c r="D63" s="139" t="s">
        <v>1230</v>
      </c>
      <c r="E63" s="139" t="s">
        <v>1230</v>
      </c>
      <c r="F63" s="139" t="s">
        <v>1230</v>
      </c>
      <c r="G63" s="142" t="s">
        <v>51</v>
      </c>
      <c r="H63" s="142" t="s">
        <v>1308</v>
      </c>
      <c r="I63" s="142" t="s">
        <v>1309</v>
      </c>
      <c r="J63" s="143" t="s">
        <v>699</v>
      </c>
      <c r="K63" s="143" t="s">
        <v>698</v>
      </c>
      <c r="L63" s="143" t="s">
        <v>699</v>
      </c>
      <c r="M63" s="138" t="s">
        <v>698</v>
      </c>
      <c r="N63" s="139">
        <v>20</v>
      </c>
      <c r="O63" s="139">
        <v>50</v>
      </c>
      <c r="P63" s="138"/>
      <c r="Q63" s="138" t="s">
        <v>698</v>
      </c>
      <c r="R63" s="139">
        <v>10</v>
      </c>
      <c r="S63" s="139">
        <v>30</v>
      </c>
      <c r="T63" s="138"/>
      <c r="U63" s="193" t="s">
        <v>835</v>
      </c>
      <c r="V63" s="193"/>
      <c r="W63" s="193"/>
      <c r="X63" s="193"/>
    </row>
    <row r="64" spans="1:24" s="135" customFormat="1" ht="12" customHeight="1">
      <c r="A64" s="141">
        <f t="shared" si="0"/>
        <v>58</v>
      </c>
      <c r="B64" s="142" t="s">
        <v>1310</v>
      </c>
      <c r="C64" s="139" t="s">
        <v>769</v>
      </c>
      <c r="D64" s="139" t="s">
        <v>769</v>
      </c>
      <c r="E64" s="139" t="s">
        <v>769</v>
      </c>
      <c r="F64" s="139" t="s">
        <v>769</v>
      </c>
      <c r="G64" s="142" t="s">
        <v>51</v>
      </c>
      <c r="H64" s="142" t="s">
        <v>1314</v>
      </c>
      <c r="I64" s="142" t="s">
        <v>1315</v>
      </c>
      <c r="J64" s="143" t="s">
        <v>699</v>
      </c>
      <c r="K64" s="143" t="s">
        <v>698</v>
      </c>
      <c r="L64" s="143" t="s">
        <v>699</v>
      </c>
      <c r="M64" s="138" t="s">
        <v>698</v>
      </c>
      <c r="N64" s="139">
        <v>601</v>
      </c>
      <c r="O64" s="139">
        <v>2677</v>
      </c>
      <c r="P64" s="138"/>
      <c r="Q64" s="138" t="s">
        <v>698</v>
      </c>
      <c r="R64" s="139">
        <v>98</v>
      </c>
      <c r="S64" s="139">
        <v>2298</v>
      </c>
      <c r="T64" s="138"/>
      <c r="U64" s="193"/>
      <c r="V64" s="193"/>
      <c r="W64" s="193"/>
      <c r="X64" s="193" t="s">
        <v>698</v>
      </c>
    </row>
    <row r="65" spans="1:24" s="146" customFormat="1" ht="13.5" customHeight="1">
      <c r="A65" s="141">
        <f t="shared" si="0"/>
        <v>59</v>
      </c>
      <c r="B65" s="144" t="s">
        <v>1311</v>
      </c>
      <c r="C65" s="198" t="s">
        <v>769</v>
      </c>
      <c r="D65" s="198" t="s">
        <v>769</v>
      </c>
      <c r="E65" s="198" t="s">
        <v>1230</v>
      </c>
      <c r="F65" s="198" t="s">
        <v>1230</v>
      </c>
      <c r="G65" s="144" t="s">
        <v>51</v>
      </c>
      <c r="H65" s="144" t="s">
        <v>1316</v>
      </c>
      <c r="I65" s="144" t="s">
        <v>1317</v>
      </c>
      <c r="J65" s="198" t="s">
        <v>699</v>
      </c>
      <c r="K65" s="198" t="s">
        <v>699</v>
      </c>
      <c r="L65" s="198" t="s">
        <v>699</v>
      </c>
      <c r="M65" s="198" t="s">
        <v>698</v>
      </c>
      <c r="N65" s="145">
        <v>23</v>
      </c>
      <c r="O65" s="145">
        <v>1338</v>
      </c>
      <c r="P65" s="198"/>
      <c r="Q65" s="198" t="s">
        <v>698</v>
      </c>
      <c r="R65" s="145">
        <v>23</v>
      </c>
      <c r="S65" s="145">
        <v>1338</v>
      </c>
      <c r="T65" s="198"/>
      <c r="U65" s="198"/>
      <c r="V65" s="198"/>
      <c r="W65" s="198"/>
      <c r="X65" s="198" t="s">
        <v>698</v>
      </c>
    </row>
    <row r="66" spans="1:24" s="146" customFormat="1" ht="13.5" customHeight="1">
      <c r="A66" s="141">
        <f t="shared" si="0"/>
        <v>60</v>
      </c>
      <c r="B66" s="144" t="s">
        <v>1312</v>
      </c>
      <c r="C66" s="198" t="s">
        <v>769</v>
      </c>
      <c r="D66" s="198" t="s">
        <v>1230</v>
      </c>
      <c r="E66" s="198" t="s">
        <v>769</v>
      </c>
      <c r="F66" s="198" t="s">
        <v>1230</v>
      </c>
      <c r="G66" s="144" t="s">
        <v>51</v>
      </c>
      <c r="H66" s="144" t="s">
        <v>1318</v>
      </c>
      <c r="I66" s="144" t="s">
        <v>1319</v>
      </c>
      <c r="J66" s="198" t="s">
        <v>699</v>
      </c>
      <c r="K66" s="198" t="s">
        <v>699</v>
      </c>
      <c r="L66" s="198" t="s">
        <v>699</v>
      </c>
      <c r="M66" s="198"/>
      <c r="N66" s="145"/>
      <c r="O66" s="145"/>
      <c r="P66" s="198" t="s">
        <v>698</v>
      </c>
      <c r="Q66" s="198"/>
      <c r="R66" s="145"/>
      <c r="S66" s="145"/>
      <c r="T66" s="198" t="s">
        <v>698</v>
      </c>
      <c r="U66" s="198" t="s">
        <v>835</v>
      </c>
      <c r="V66" s="198"/>
      <c r="W66" s="198"/>
      <c r="X66" s="198"/>
    </row>
    <row r="67" spans="1:24" s="146" customFormat="1" ht="13.5" customHeight="1">
      <c r="A67" s="141">
        <f t="shared" si="0"/>
        <v>61</v>
      </c>
      <c r="B67" s="144" t="s">
        <v>1313</v>
      </c>
      <c r="C67" s="198" t="s">
        <v>769</v>
      </c>
      <c r="D67" s="198" t="s">
        <v>769</v>
      </c>
      <c r="E67" s="198" t="s">
        <v>769</v>
      </c>
      <c r="F67" s="198" t="s">
        <v>1138</v>
      </c>
      <c r="G67" s="144" t="s">
        <v>51</v>
      </c>
      <c r="H67" s="144" t="s">
        <v>1320</v>
      </c>
      <c r="I67" s="144" t="s">
        <v>1321</v>
      </c>
      <c r="J67" s="198" t="s">
        <v>699</v>
      </c>
      <c r="K67" s="198" t="s">
        <v>699</v>
      </c>
      <c r="L67" s="198" t="s">
        <v>699</v>
      </c>
      <c r="M67" s="198" t="s">
        <v>698</v>
      </c>
      <c r="N67" s="145">
        <v>1</v>
      </c>
      <c r="O67" s="145">
        <v>4</v>
      </c>
      <c r="P67" s="198"/>
      <c r="Q67" s="198" t="s">
        <v>698</v>
      </c>
      <c r="R67" s="145">
        <v>1</v>
      </c>
      <c r="S67" s="145">
        <v>4</v>
      </c>
      <c r="T67" s="198"/>
      <c r="U67" s="198" t="s">
        <v>835</v>
      </c>
      <c r="V67" s="198"/>
      <c r="W67" s="198"/>
      <c r="X67" s="198"/>
    </row>
    <row r="68" spans="1:24" s="146" customFormat="1" ht="13.5" customHeight="1">
      <c r="A68" s="141">
        <f t="shared" si="0"/>
        <v>62</v>
      </c>
      <c r="B68" s="53" t="s">
        <v>1322</v>
      </c>
      <c r="C68" s="198" t="s">
        <v>769</v>
      </c>
      <c r="D68" s="198" t="s">
        <v>1230</v>
      </c>
      <c r="E68" s="198" t="s">
        <v>769</v>
      </c>
      <c r="F68" s="198" t="s">
        <v>1230</v>
      </c>
      <c r="G68" s="144" t="s">
        <v>51</v>
      </c>
      <c r="H68" s="144" t="s">
        <v>1329</v>
      </c>
      <c r="I68" s="144" t="s">
        <v>1330</v>
      </c>
      <c r="J68" s="198" t="s">
        <v>699</v>
      </c>
      <c r="K68" s="198" t="s">
        <v>698</v>
      </c>
      <c r="L68" s="198" t="s">
        <v>699</v>
      </c>
      <c r="M68" s="198" t="s">
        <v>698</v>
      </c>
      <c r="N68" s="145">
        <v>83</v>
      </c>
      <c r="O68" s="145">
        <v>115</v>
      </c>
      <c r="P68" s="198"/>
      <c r="Q68" s="198" t="s">
        <v>698</v>
      </c>
      <c r="R68" s="145">
        <v>81</v>
      </c>
      <c r="S68" s="145">
        <v>110</v>
      </c>
      <c r="T68" s="198"/>
      <c r="U68" s="198"/>
      <c r="V68" s="198"/>
      <c r="W68" s="198"/>
      <c r="X68" s="198" t="s">
        <v>698</v>
      </c>
    </row>
    <row r="69" spans="1:24" s="146" customFormat="1" ht="13.5" customHeight="1">
      <c r="A69" s="141">
        <f t="shared" si="0"/>
        <v>63</v>
      </c>
      <c r="B69" s="53" t="s">
        <v>1323</v>
      </c>
      <c r="C69" s="198" t="s">
        <v>769</v>
      </c>
      <c r="D69" s="198" t="s">
        <v>1230</v>
      </c>
      <c r="E69" s="198" t="s">
        <v>1230</v>
      </c>
      <c r="F69" s="198" t="s">
        <v>1230</v>
      </c>
      <c r="G69" s="144" t="s">
        <v>51</v>
      </c>
      <c r="H69" s="144" t="s">
        <v>1331</v>
      </c>
      <c r="I69" s="144" t="s">
        <v>1332</v>
      </c>
      <c r="J69" s="198" t="s">
        <v>699</v>
      </c>
      <c r="K69" s="198" t="s">
        <v>699</v>
      </c>
      <c r="L69" s="198" t="s">
        <v>699</v>
      </c>
      <c r="M69" s="198" t="s">
        <v>698</v>
      </c>
      <c r="N69" s="145">
        <v>24</v>
      </c>
      <c r="O69" s="145">
        <v>85</v>
      </c>
      <c r="P69" s="198"/>
      <c r="Q69" s="198"/>
      <c r="R69" s="145"/>
      <c r="S69" s="145"/>
      <c r="T69" s="198" t="s">
        <v>698</v>
      </c>
      <c r="U69" s="198"/>
      <c r="V69" s="198"/>
      <c r="W69" s="198"/>
      <c r="X69" s="198" t="s">
        <v>698</v>
      </c>
    </row>
    <row r="70" spans="1:24" s="146" customFormat="1" ht="13.5" customHeight="1">
      <c r="A70" s="141">
        <f t="shared" si="0"/>
        <v>64</v>
      </c>
      <c r="B70" s="53" t="s">
        <v>1324</v>
      </c>
      <c r="C70" s="198" t="s">
        <v>769</v>
      </c>
      <c r="D70" s="198" t="s">
        <v>1138</v>
      </c>
      <c r="E70" s="198" t="s">
        <v>1138</v>
      </c>
      <c r="F70" s="198" t="s">
        <v>769</v>
      </c>
      <c r="G70" s="144" t="s">
        <v>51</v>
      </c>
      <c r="H70" s="144" t="s">
        <v>1333</v>
      </c>
      <c r="I70" s="144" t="s">
        <v>1334</v>
      </c>
      <c r="J70" s="198" t="s">
        <v>699</v>
      </c>
      <c r="K70" s="198" t="s">
        <v>699</v>
      </c>
      <c r="L70" s="198" t="s">
        <v>699</v>
      </c>
      <c r="M70" s="198" t="s">
        <v>698</v>
      </c>
      <c r="N70" s="145">
        <v>34</v>
      </c>
      <c r="O70" s="145">
        <v>410</v>
      </c>
      <c r="P70" s="198"/>
      <c r="Q70" s="198" t="s">
        <v>698</v>
      </c>
      <c r="R70" s="145">
        <v>28</v>
      </c>
      <c r="S70" s="145">
        <v>210</v>
      </c>
      <c r="T70" s="198"/>
      <c r="U70" s="198"/>
      <c r="V70" s="198"/>
      <c r="W70" s="198"/>
      <c r="X70" s="198" t="s">
        <v>698</v>
      </c>
    </row>
    <row r="71" spans="1:24" s="146" customFormat="1" ht="13.5" customHeight="1">
      <c r="A71" s="141">
        <f t="shared" si="0"/>
        <v>65</v>
      </c>
      <c r="B71" s="53" t="s">
        <v>1325</v>
      </c>
      <c r="C71" s="198" t="s">
        <v>769</v>
      </c>
      <c r="D71" s="198" t="s">
        <v>1138</v>
      </c>
      <c r="E71" s="198" t="s">
        <v>1230</v>
      </c>
      <c r="F71" s="198" t="s">
        <v>1138</v>
      </c>
      <c r="G71" s="144" t="s">
        <v>51</v>
      </c>
      <c r="H71" s="144" t="s">
        <v>1335</v>
      </c>
      <c r="I71" s="144" t="s">
        <v>1336</v>
      </c>
      <c r="J71" s="198" t="s">
        <v>698</v>
      </c>
      <c r="K71" s="198" t="s">
        <v>698</v>
      </c>
      <c r="L71" s="198" t="s">
        <v>698</v>
      </c>
      <c r="M71" s="198" t="s">
        <v>698</v>
      </c>
      <c r="N71" s="145">
        <v>1065</v>
      </c>
      <c r="O71" s="145">
        <v>5896</v>
      </c>
      <c r="P71" s="198"/>
      <c r="Q71" s="198" t="s">
        <v>698</v>
      </c>
      <c r="R71" s="145">
        <v>698</v>
      </c>
      <c r="S71" s="145">
        <v>9183</v>
      </c>
      <c r="T71" s="198"/>
      <c r="U71" s="198"/>
      <c r="V71" s="198"/>
      <c r="W71" s="198"/>
      <c r="X71" s="198" t="s">
        <v>698</v>
      </c>
    </row>
    <row r="72" spans="1:24" s="146" customFormat="1" ht="13.5" customHeight="1">
      <c r="A72" s="141">
        <f t="shared" ref="A72:A82" si="1">ROW()-6</f>
        <v>66</v>
      </c>
      <c r="B72" s="53" t="s">
        <v>1326</v>
      </c>
      <c r="C72" s="198" t="s">
        <v>769</v>
      </c>
      <c r="D72" s="198" t="s">
        <v>1230</v>
      </c>
      <c r="E72" s="198" t="s">
        <v>1230</v>
      </c>
      <c r="F72" s="198" t="s">
        <v>1230</v>
      </c>
      <c r="G72" s="144" t="s">
        <v>51</v>
      </c>
      <c r="H72" s="144" t="s">
        <v>1337</v>
      </c>
      <c r="I72" s="144" t="s">
        <v>1338</v>
      </c>
      <c r="J72" s="198" t="s">
        <v>699</v>
      </c>
      <c r="K72" s="198" t="s">
        <v>699</v>
      </c>
      <c r="L72" s="198" t="s">
        <v>699</v>
      </c>
      <c r="M72" s="198" t="s">
        <v>698</v>
      </c>
      <c r="N72" s="145">
        <v>2</v>
      </c>
      <c r="O72" s="145">
        <v>2</v>
      </c>
      <c r="P72" s="198"/>
      <c r="Q72" s="198"/>
      <c r="R72" s="145"/>
      <c r="S72" s="145"/>
      <c r="T72" s="198" t="s">
        <v>698</v>
      </c>
      <c r="U72" s="198"/>
      <c r="V72" s="198"/>
      <c r="W72" s="198"/>
      <c r="X72" s="198" t="s">
        <v>698</v>
      </c>
    </row>
    <row r="73" spans="1:24" s="146" customFormat="1" ht="13.5" customHeight="1">
      <c r="A73" s="141">
        <f t="shared" si="1"/>
        <v>67</v>
      </c>
      <c r="B73" s="53" t="s">
        <v>1327</v>
      </c>
      <c r="C73" s="198" t="s">
        <v>769</v>
      </c>
      <c r="D73" s="198" t="s">
        <v>1230</v>
      </c>
      <c r="E73" s="198" t="s">
        <v>1230</v>
      </c>
      <c r="F73" s="198" t="s">
        <v>1230</v>
      </c>
      <c r="G73" s="144" t="s">
        <v>51</v>
      </c>
      <c r="H73" s="144" t="s">
        <v>1339</v>
      </c>
      <c r="I73" s="144" t="s">
        <v>1340</v>
      </c>
      <c r="J73" s="198" t="s">
        <v>699</v>
      </c>
      <c r="K73" s="198" t="s">
        <v>699</v>
      </c>
      <c r="L73" s="198" t="s">
        <v>699</v>
      </c>
      <c r="M73" s="198" t="s">
        <v>698</v>
      </c>
      <c r="N73" s="145">
        <v>4</v>
      </c>
      <c r="O73" s="145">
        <v>66</v>
      </c>
      <c r="P73" s="198"/>
      <c r="Q73" s="198" t="s">
        <v>698</v>
      </c>
      <c r="R73" s="145">
        <v>4</v>
      </c>
      <c r="S73" s="145">
        <v>66</v>
      </c>
      <c r="T73" s="198"/>
      <c r="U73" s="198"/>
      <c r="V73" s="198"/>
      <c r="W73" s="198"/>
      <c r="X73" s="198" t="s">
        <v>698</v>
      </c>
    </row>
    <row r="74" spans="1:24" s="146" customFormat="1" ht="13.5" customHeight="1">
      <c r="A74" s="141">
        <f t="shared" si="1"/>
        <v>68</v>
      </c>
      <c r="B74" s="53" t="s">
        <v>1328</v>
      </c>
      <c r="C74" s="198" t="s">
        <v>769</v>
      </c>
      <c r="D74" s="198"/>
      <c r="E74" s="198" t="s">
        <v>1230</v>
      </c>
      <c r="F74" s="198" t="s">
        <v>1230</v>
      </c>
      <c r="G74" s="144" t="s">
        <v>51</v>
      </c>
      <c r="H74" s="144" t="s">
        <v>1341</v>
      </c>
      <c r="I74" s="144" t="s">
        <v>1342</v>
      </c>
      <c r="J74" s="198" t="s">
        <v>699</v>
      </c>
      <c r="K74" s="198" t="s">
        <v>699</v>
      </c>
      <c r="L74" s="198" t="s">
        <v>699</v>
      </c>
      <c r="M74" s="198"/>
      <c r="N74" s="145"/>
      <c r="O74" s="145"/>
      <c r="P74" s="198" t="s">
        <v>698</v>
      </c>
      <c r="Q74" s="198"/>
      <c r="R74" s="145"/>
      <c r="S74" s="145"/>
      <c r="T74" s="198" t="s">
        <v>698</v>
      </c>
      <c r="U74" s="198"/>
      <c r="V74" s="198"/>
      <c r="W74" s="198"/>
      <c r="X74" s="198" t="s">
        <v>698</v>
      </c>
    </row>
    <row r="75" spans="1:24" s="146" customFormat="1" ht="13.5" customHeight="1">
      <c r="A75" s="141">
        <f t="shared" si="1"/>
        <v>69</v>
      </c>
      <c r="B75" s="53" t="s">
        <v>1343</v>
      </c>
      <c r="C75" s="198" t="s">
        <v>769</v>
      </c>
      <c r="D75" s="198" t="s">
        <v>769</v>
      </c>
      <c r="E75" s="198" t="s">
        <v>1230</v>
      </c>
      <c r="F75" s="198" t="s">
        <v>1230</v>
      </c>
      <c r="G75" s="144" t="s">
        <v>51</v>
      </c>
      <c r="H75" s="144" t="s">
        <v>1344</v>
      </c>
      <c r="I75" s="144" t="s">
        <v>1345</v>
      </c>
      <c r="J75" s="198" t="s">
        <v>699</v>
      </c>
      <c r="K75" s="198" t="s">
        <v>699</v>
      </c>
      <c r="L75" s="198" t="s">
        <v>699</v>
      </c>
      <c r="M75" s="198" t="s">
        <v>698</v>
      </c>
      <c r="N75" s="145">
        <v>2</v>
      </c>
      <c r="O75" s="145">
        <v>11</v>
      </c>
      <c r="P75" s="198"/>
      <c r="Q75" s="198" t="s">
        <v>698</v>
      </c>
      <c r="R75" s="145">
        <v>2</v>
      </c>
      <c r="S75" s="145">
        <v>10</v>
      </c>
      <c r="T75" s="198"/>
      <c r="U75" s="198"/>
      <c r="V75" s="198"/>
      <c r="W75" s="198"/>
      <c r="X75" s="198" t="s">
        <v>698</v>
      </c>
    </row>
    <row r="76" spans="1:24" s="146" customFormat="1" ht="13.5" customHeight="1">
      <c r="A76" s="141">
        <f t="shared" si="1"/>
        <v>70</v>
      </c>
      <c r="B76" s="53" t="s">
        <v>1346</v>
      </c>
      <c r="C76" s="198" t="s">
        <v>769</v>
      </c>
      <c r="D76" s="198" t="s">
        <v>769</v>
      </c>
      <c r="E76" s="198" t="s">
        <v>769</v>
      </c>
      <c r="F76" s="198" t="s">
        <v>769</v>
      </c>
      <c r="G76" s="144" t="s">
        <v>51</v>
      </c>
      <c r="H76" s="144" t="s">
        <v>1347</v>
      </c>
      <c r="I76" s="144" t="s">
        <v>1348</v>
      </c>
      <c r="J76" s="198" t="s">
        <v>699</v>
      </c>
      <c r="K76" s="198" t="s">
        <v>698</v>
      </c>
      <c r="L76" s="198" t="s">
        <v>699</v>
      </c>
      <c r="M76" s="198"/>
      <c r="N76" s="145"/>
      <c r="O76" s="145"/>
      <c r="P76" s="198" t="s">
        <v>698</v>
      </c>
      <c r="Q76" s="198"/>
      <c r="R76" s="145"/>
      <c r="S76" s="145"/>
      <c r="T76" s="198" t="s">
        <v>698</v>
      </c>
      <c r="U76" s="198"/>
      <c r="V76" s="198"/>
      <c r="W76" s="198"/>
      <c r="X76" s="198" t="s">
        <v>698</v>
      </c>
    </row>
    <row r="77" spans="1:24" s="146" customFormat="1" ht="13.5" customHeight="1">
      <c r="A77" s="141">
        <f t="shared" si="1"/>
        <v>71</v>
      </c>
      <c r="B77" s="53" t="s">
        <v>1349</v>
      </c>
      <c r="C77" s="198" t="s">
        <v>769</v>
      </c>
      <c r="D77" s="198" t="s">
        <v>769</v>
      </c>
      <c r="E77" s="198" t="s">
        <v>769</v>
      </c>
      <c r="F77" s="198" t="s">
        <v>769</v>
      </c>
      <c r="G77" s="144" t="s">
        <v>51</v>
      </c>
      <c r="H77" s="144" t="s">
        <v>1350</v>
      </c>
      <c r="I77" s="144" t="s">
        <v>1351</v>
      </c>
      <c r="J77" s="198" t="s">
        <v>699</v>
      </c>
      <c r="K77" s="198" t="s">
        <v>698</v>
      </c>
      <c r="L77" s="198" t="s">
        <v>699</v>
      </c>
      <c r="M77" s="198" t="s">
        <v>698</v>
      </c>
      <c r="N77" s="145">
        <v>20</v>
      </c>
      <c r="O77" s="145">
        <v>145</v>
      </c>
      <c r="P77" s="198"/>
      <c r="Q77" s="198" t="s">
        <v>698</v>
      </c>
      <c r="R77" s="145">
        <v>20</v>
      </c>
      <c r="S77" s="145">
        <v>145</v>
      </c>
      <c r="T77" s="198"/>
      <c r="U77" s="198"/>
      <c r="V77" s="198"/>
      <c r="W77" s="198"/>
      <c r="X77" s="198" t="s">
        <v>698</v>
      </c>
    </row>
    <row r="78" spans="1:24" s="146" customFormat="1" ht="13.5" customHeight="1">
      <c r="A78" s="141">
        <f t="shared" si="1"/>
        <v>72</v>
      </c>
      <c r="B78" s="53" t="s">
        <v>1352</v>
      </c>
      <c r="C78" s="198" t="s">
        <v>769</v>
      </c>
      <c r="D78" s="198" t="s">
        <v>1230</v>
      </c>
      <c r="E78" s="198" t="s">
        <v>1230</v>
      </c>
      <c r="F78" s="198" t="s">
        <v>1230</v>
      </c>
      <c r="G78" s="144" t="s">
        <v>63</v>
      </c>
      <c r="H78" s="144" t="s">
        <v>1353</v>
      </c>
      <c r="I78" s="144" t="s">
        <v>1354</v>
      </c>
      <c r="J78" s="198" t="s">
        <v>699</v>
      </c>
      <c r="K78" s="198" t="s">
        <v>699</v>
      </c>
      <c r="L78" s="198" t="s">
        <v>699</v>
      </c>
      <c r="M78" s="198" t="s">
        <v>698</v>
      </c>
      <c r="N78" s="145">
        <v>2</v>
      </c>
      <c r="O78" s="145">
        <v>8</v>
      </c>
      <c r="P78" s="198"/>
      <c r="Q78" s="198" t="s">
        <v>835</v>
      </c>
      <c r="R78" s="145"/>
      <c r="S78" s="145"/>
      <c r="T78" s="198"/>
      <c r="U78" s="198" t="s">
        <v>835</v>
      </c>
      <c r="V78" s="198"/>
      <c r="W78" s="198"/>
      <c r="X78" s="198"/>
    </row>
    <row r="79" spans="1:24" s="146" customFormat="1" ht="13.5" customHeight="1">
      <c r="A79" s="141">
        <f t="shared" si="1"/>
        <v>73</v>
      </c>
      <c r="B79" s="53" t="s">
        <v>1355</v>
      </c>
      <c r="C79" s="198" t="s">
        <v>769</v>
      </c>
      <c r="D79" s="198" t="s">
        <v>769</v>
      </c>
      <c r="E79" s="198" t="s">
        <v>1138</v>
      </c>
      <c r="F79" s="198" t="s">
        <v>1230</v>
      </c>
      <c r="G79" s="144" t="s">
        <v>63</v>
      </c>
      <c r="H79" s="144" t="s">
        <v>1356</v>
      </c>
      <c r="I79" s="144" t="s">
        <v>1357</v>
      </c>
      <c r="J79" s="198" t="s">
        <v>699</v>
      </c>
      <c r="K79" s="198" t="s">
        <v>699</v>
      </c>
      <c r="L79" s="198" t="s">
        <v>699</v>
      </c>
      <c r="M79" s="198"/>
      <c r="N79" s="145"/>
      <c r="O79" s="145"/>
      <c r="P79" s="198" t="s">
        <v>698</v>
      </c>
      <c r="Q79" s="198"/>
      <c r="R79" s="145"/>
      <c r="S79" s="145"/>
      <c r="T79" s="198" t="s">
        <v>698</v>
      </c>
      <c r="U79" s="198"/>
      <c r="V79" s="198"/>
      <c r="W79" s="198"/>
      <c r="X79" s="198" t="s">
        <v>698</v>
      </c>
    </row>
    <row r="80" spans="1:24" s="146" customFormat="1" ht="13.5" customHeight="1">
      <c r="A80" s="141">
        <f t="shared" si="1"/>
        <v>74</v>
      </c>
      <c r="B80" s="53" t="s">
        <v>1358</v>
      </c>
      <c r="C80" s="198" t="s">
        <v>769</v>
      </c>
      <c r="D80" s="198" t="s">
        <v>769</v>
      </c>
      <c r="E80" s="198" t="s">
        <v>1230</v>
      </c>
      <c r="F80" s="198" t="s">
        <v>1230</v>
      </c>
      <c r="G80" s="144" t="s">
        <v>63</v>
      </c>
      <c r="H80" s="144" t="s">
        <v>1361</v>
      </c>
      <c r="I80" s="144" t="s">
        <v>1362</v>
      </c>
      <c r="J80" s="198" t="s">
        <v>698</v>
      </c>
      <c r="K80" s="198" t="s">
        <v>699</v>
      </c>
      <c r="L80" s="198" t="s">
        <v>699</v>
      </c>
      <c r="M80" s="198" t="s">
        <v>698</v>
      </c>
      <c r="N80" s="145">
        <v>2</v>
      </c>
      <c r="O80" s="145">
        <v>4</v>
      </c>
      <c r="P80" s="198"/>
      <c r="Q80" s="198"/>
      <c r="R80" s="145"/>
      <c r="S80" s="145"/>
      <c r="T80" s="198" t="s">
        <v>698</v>
      </c>
      <c r="U80" s="198"/>
      <c r="V80" s="198"/>
      <c r="W80" s="198"/>
      <c r="X80" s="198" t="s">
        <v>698</v>
      </c>
    </row>
    <row r="81" spans="1:24" s="146" customFormat="1" ht="13.5" customHeight="1">
      <c r="A81" s="141">
        <f t="shared" si="1"/>
        <v>75</v>
      </c>
      <c r="B81" s="53" t="s">
        <v>1359</v>
      </c>
      <c r="C81" s="198" t="s">
        <v>769</v>
      </c>
      <c r="D81" s="198" t="s">
        <v>1230</v>
      </c>
      <c r="E81" s="198" t="s">
        <v>1230</v>
      </c>
      <c r="F81" s="198" t="s">
        <v>1230</v>
      </c>
      <c r="G81" s="144" t="s">
        <v>63</v>
      </c>
      <c r="H81" s="144" t="s">
        <v>1363</v>
      </c>
      <c r="I81" s="144" t="s">
        <v>1364</v>
      </c>
      <c r="J81" s="198" t="s">
        <v>699</v>
      </c>
      <c r="K81" s="198" t="s">
        <v>699</v>
      </c>
      <c r="L81" s="198" t="s">
        <v>699</v>
      </c>
      <c r="M81" s="198"/>
      <c r="N81" s="145"/>
      <c r="O81" s="145"/>
      <c r="P81" s="198" t="s">
        <v>698</v>
      </c>
      <c r="Q81" s="198"/>
      <c r="R81" s="145"/>
      <c r="S81" s="145"/>
      <c r="T81" s="198" t="s">
        <v>698</v>
      </c>
      <c r="U81" s="198"/>
      <c r="V81" s="198"/>
      <c r="W81" s="198"/>
      <c r="X81" s="198" t="s">
        <v>698</v>
      </c>
    </row>
    <row r="82" spans="1:24" s="146" customFormat="1" ht="13.5" customHeight="1">
      <c r="A82" s="141">
        <f t="shared" si="1"/>
        <v>76</v>
      </c>
      <c r="B82" s="53" t="s">
        <v>1360</v>
      </c>
      <c r="C82" s="198" t="s">
        <v>769</v>
      </c>
      <c r="D82" s="198" t="s">
        <v>769</v>
      </c>
      <c r="E82" s="198" t="s">
        <v>769</v>
      </c>
      <c r="F82" s="198" t="s">
        <v>1230</v>
      </c>
      <c r="G82" s="144" t="s">
        <v>63</v>
      </c>
      <c r="H82" s="144" t="s">
        <v>1365</v>
      </c>
      <c r="I82" s="144" t="s">
        <v>1366</v>
      </c>
      <c r="J82" s="198" t="s">
        <v>699</v>
      </c>
      <c r="K82" s="198" t="s">
        <v>699</v>
      </c>
      <c r="L82" s="198" t="s">
        <v>699</v>
      </c>
      <c r="M82" s="198" t="s">
        <v>698</v>
      </c>
      <c r="N82" s="145">
        <v>30</v>
      </c>
      <c r="O82" s="145">
        <v>177</v>
      </c>
      <c r="P82" s="198"/>
      <c r="Q82" s="198" t="s">
        <v>835</v>
      </c>
      <c r="R82" s="145"/>
      <c r="S82" s="145"/>
      <c r="T82" s="198"/>
      <c r="U82" s="198" t="s">
        <v>835</v>
      </c>
      <c r="V82" s="198"/>
      <c r="W82" s="198"/>
      <c r="X82" s="198"/>
    </row>
    <row r="83" spans="1:24">
      <c r="B83" s="147"/>
      <c r="C83" s="103"/>
    </row>
    <row r="84" spans="1:24">
      <c r="B84" s="147"/>
      <c r="C84" s="103"/>
    </row>
    <row r="85" spans="1:24">
      <c r="B85" s="147"/>
      <c r="C85" s="103"/>
    </row>
    <row r="86" spans="1:24" ht="13.5" customHeight="1">
      <c r="B86" s="147"/>
      <c r="C86" s="103"/>
    </row>
    <row r="87" spans="1:24">
      <c r="B87" s="147"/>
      <c r="C87" s="103"/>
    </row>
    <row r="88" spans="1:24">
      <c r="B88" s="147"/>
      <c r="C88" s="103"/>
    </row>
    <row r="89" spans="1:24">
      <c r="B89" s="147"/>
      <c r="C89" s="103"/>
    </row>
    <row r="90" spans="1:24">
      <c r="B90" s="147"/>
      <c r="C90" s="103"/>
    </row>
    <row r="91" spans="1:24">
      <c r="B91" s="147"/>
      <c r="C91" s="103"/>
    </row>
    <row r="92" spans="1:24">
      <c r="B92" s="147"/>
      <c r="C92" s="103"/>
    </row>
    <row r="93" spans="1:24">
      <c r="B93" s="147"/>
      <c r="C93" s="103"/>
    </row>
    <row r="94" spans="1:24">
      <c r="B94" s="147"/>
      <c r="C94" s="103"/>
    </row>
    <row r="95" spans="1:24">
      <c r="B95" s="147"/>
      <c r="C95" s="103"/>
    </row>
    <row r="96" spans="1:24">
      <c r="B96" s="147"/>
      <c r="C96" s="103"/>
    </row>
    <row r="97" spans="2:3">
      <c r="B97" s="147"/>
      <c r="C97" s="103"/>
    </row>
    <row r="98" spans="2:3">
      <c r="C98" s="103"/>
    </row>
  </sheetData>
  <autoFilter ref="A6:T82"/>
  <mergeCells count="22">
    <mergeCell ref="I3:I5"/>
    <mergeCell ref="C4:C5"/>
    <mergeCell ref="D4:D5"/>
    <mergeCell ref="E4:E5"/>
    <mergeCell ref="F4:F5"/>
    <mergeCell ref="A3:A5"/>
    <mergeCell ref="B3:B5"/>
    <mergeCell ref="C3:F3"/>
    <mergeCell ref="G3:G5"/>
    <mergeCell ref="H3:H5"/>
    <mergeCell ref="U4:W4"/>
    <mergeCell ref="X4:X5"/>
    <mergeCell ref="J3:J5"/>
    <mergeCell ref="K3:K5"/>
    <mergeCell ref="L3:L5"/>
    <mergeCell ref="M3:P3"/>
    <mergeCell ref="Q3:T3"/>
    <mergeCell ref="U3:X3"/>
    <mergeCell ref="M4:M5"/>
    <mergeCell ref="P4:P5"/>
    <mergeCell ref="Q4:Q5"/>
    <mergeCell ref="T4:T5"/>
  </mergeCells>
  <phoneticPr fontId="5"/>
  <dataValidations count="1">
    <dataValidation imeMode="halfAlpha" allowBlank="1" showInputMessage="1" showErrorMessage="1" sqref="I65:I82 N65:O82 R65:S82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47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3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2"/>
  <cols>
    <col min="1" max="1" width="4.08984375" style="157" customWidth="1"/>
    <col min="2" max="2" width="27" style="156" customWidth="1"/>
    <col min="3" max="3" width="12.6328125" style="158" customWidth="1"/>
    <col min="4" max="4" width="31.6328125" style="156" customWidth="1"/>
    <col min="5" max="5" width="12.6328125" style="158" customWidth="1"/>
    <col min="6" max="10" width="8.90625" style="157" customWidth="1"/>
    <col min="11" max="14" width="8.90625" style="159" customWidth="1"/>
    <col min="15" max="15" width="8.90625" style="157" customWidth="1"/>
    <col min="16" max="16384" width="9" style="157"/>
  </cols>
  <sheetData>
    <row r="1" spans="1:32" s="81" customFormat="1" ht="27" customHeight="1">
      <c r="B1" s="82" t="s">
        <v>675</v>
      </c>
      <c r="C1" s="83"/>
      <c r="D1" s="109"/>
      <c r="E1" s="153"/>
      <c r="F1" s="119"/>
      <c r="G1" s="119"/>
      <c r="H1" s="120"/>
      <c r="I1" s="120"/>
      <c r="J1" s="120"/>
      <c r="K1" s="120"/>
      <c r="L1" s="119"/>
      <c r="M1" s="119"/>
      <c r="N1" s="119"/>
      <c r="O1" s="119"/>
      <c r="P1" s="119"/>
      <c r="Q1" s="119"/>
      <c r="R1" s="119"/>
      <c r="S1" s="133"/>
      <c r="T1" s="154"/>
      <c r="U1" s="154"/>
      <c r="V1" s="119"/>
      <c r="W1" s="119"/>
      <c r="X1" s="119"/>
      <c r="Y1" s="119"/>
      <c r="Z1" s="119"/>
      <c r="AA1" s="119"/>
      <c r="AB1" s="119"/>
    </row>
    <row r="2" spans="1:32" s="81" customFormat="1" ht="17.25" customHeight="1">
      <c r="B2" s="121" t="s">
        <v>829</v>
      </c>
      <c r="C2" s="83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19"/>
      <c r="Y2" s="119"/>
      <c r="Z2" s="120"/>
      <c r="AA2" s="120"/>
      <c r="AB2" s="120"/>
      <c r="AC2" s="120"/>
      <c r="AD2" s="120"/>
      <c r="AE2" s="120"/>
      <c r="AF2" s="120"/>
    </row>
    <row r="3" spans="1:32" s="155" customFormat="1" ht="15" customHeight="1">
      <c r="A3" s="248" t="s">
        <v>681</v>
      </c>
      <c r="B3" s="208" t="s">
        <v>716</v>
      </c>
      <c r="C3" s="208" t="s">
        <v>841</v>
      </c>
      <c r="D3" s="208" t="s">
        <v>10</v>
      </c>
      <c r="E3" s="208" t="s">
        <v>11</v>
      </c>
      <c r="F3" s="249" t="s">
        <v>12</v>
      </c>
      <c r="G3" s="249" t="s">
        <v>1687</v>
      </c>
      <c r="H3" s="249" t="s">
        <v>19</v>
      </c>
      <c r="I3" s="249" t="s">
        <v>13</v>
      </c>
      <c r="J3" s="264" t="s">
        <v>658</v>
      </c>
      <c r="K3" s="264"/>
      <c r="L3" s="264"/>
      <c r="M3" s="265" t="s">
        <v>659</v>
      </c>
      <c r="N3" s="265"/>
      <c r="O3" s="265"/>
      <c r="P3" s="240" t="s">
        <v>1686</v>
      </c>
      <c r="Q3" s="240"/>
      <c r="R3" s="240"/>
      <c r="S3" s="240"/>
      <c r="X3" s="119"/>
      <c r="Y3" s="119"/>
    </row>
    <row r="4" spans="1:32" s="156" customFormat="1" ht="15" customHeight="1">
      <c r="A4" s="235"/>
      <c r="B4" s="209"/>
      <c r="C4" s="209"/>
      <c r="D4" s="209"/>
      <c r="E4" s="209"/>
      <c r="F4" s="250"/>
      <c r="G4" s="250"/>
      <c r="H4" s="250"/>
      <c r="I4" s="250"/>
      <c r="J4" s="215" t="s">
        <v>20</v>
      </c>
      <c r="K4" s="165"/>
      <c r="L4" s="208" t="s">
        <v>21</v>
      </c>
      <c r="M4" s="215" t="s">
        <v>20</v>
      </c>
      <c r="N4" s="165"/>
      <c r="O4" s="208" t="s">
        <v>21</v>
      </c>
      <c r="P4" s="206" t="s">
        <v>743</v>
      </c>
      <c r="Q4" s="206"/>
      <c r="R4" s="206"/>
      <c r="S4" s="206" t="s">
        <v>842</v>
      </c>
      <c r="X4" s="119"/>
      <c r="Y4" s="119"/>
    </row>
    <row r="5" spans="1:32" s="156" customFormat="1" ht="15" customHeight="1">
      <c r="A5" s="235"/>
      <c r="B5" s="209"/>
      <c r="C5" s="209"/>
      <c r="D5" s="209"/>
      <c r="E5" s="209"/>
      <c r="F5" s="250"/>
      <c r="G5" s="250"/>
      <c r="H5" s="250"/>
      <c r="I5" s="250"/>
      <c r="J5" s="209"/>
      <c r="K5" s="184" t="s">
        <v>18</v>
      </c>
      <c r="L5" s="209"/>
      <c r="M5" s="209"/>
      <c r="N5" s="184" t="s">
        <v>18</v>
      </c>
      <c r="O5" s="209"/>
      <c r="P5" s="196"/>
      <c r="Q5" s="177" t="s">
        <v>744</v>
      </c>
      <c r="R5" s="177" t="s">
        <v>745</v>
      </c>
      <c r="S5" s="207"/>
      <c r="X5" s="119"/>
      <c r="Y5" s="119"/>
    </row>
    <row r="6" spans="1:32" s="156" customFormat="1" ht="12" customHeight="1">
      <c r="A6" s="143"/>
      <c r="B6" s="92"/>
      <c r="C6" s="92"/>
      <c r="D6" s="92"/>
      <c r="E6" s="92"/>
      <c r="F6" s="124"/>
      <c r="G6" s="124"/>
      <c r="H6" s="124"/>
      <c r="I6" s="124"/>
      <c r="J6" s="92"/>
      <c r="K6" s="96"/>
      <c r="L6" s="92"/>
      <c r="M6" s="92"/>
      <c r="N6" s="96"/>
      <c r="O6" s="92"/>
      <c r="P6" s="91"/>
      <c r="Q6" s="173"/>
      <c r="R6" s="173"/>
      <c r="S6" s="91"/>
      <c r="X6" s="119"/>
      <c r="Y6" s="119"/>
    </row>
    <row r="7" spans="1:32" s="11" customFormat="1" ht="13.5" customHeight="1">
      <c r="A7" s="50">
        <f>ROW()-6</f>
        <v>1</v>
      </c>
      <c r="B7" s="53" t="s">
        <v>1367</v>
      </c>
      <c r="C7" s="53" t="s">
        <v>876</v>
      </c>
      <c r="D7" s="53" t="s">
        <v>1372</v>
      </c>
      <c r="E7" s="185" t="s">
        <v>1373</v>
      </c>
      <c r="F7" s="198" t="s">
        <v>698</v>
      </c>
      <c r="G7" s="198" t="s">
        <v>698</v>
      </c>
      <c r="H7" s="198">
        <v>0</v>
      </c>
      <c r="I7" s="198">
        <v>0</v>
      </c>
      <c r="J7" s="198" t="s">
        <v>698</v>
      </c>
      <c r="K7" s="198">
        <v>2</v>
      </c>
      <c r="L7" s="198"/>
      <c r="M7" s="198"/>
      <c r="N7" s="198"/>
      <c r="O7" s="198" t="s">
        <v>698</v>
      </c>
      <c r="P7" s="198"/>
      <c r="Q7" s="198"/>
      <c r="R7" s="198"/>
      <c r="S7" s="198" t="s">
        <v>698</v>
      </c>
      <c r="X7" s="119"/>
      <c r="Y7" s="119"/>
    </row>
    <row r="8" spans="1:32" s="11" customFormat="1" ht="13.5" customHeight="1">
      <c r="A8" s="50">
        <f t="shared" ref="A8:A71" si="0">ROW()-6</f>
        <v>2</v>
      </c>
      <c r="B8" s="53" t="s">
        <v>1368</v>
      </c>
      <c r="C8" s="53" t="s">
        <v>876</v>
      </c>
      <c r="D8" s="53" t="s">
        <v>1374</v>
      </c>
      <c r="E8" s="185" t="s">
        <v>1375</v>
      </c>
      <c r="F8" s="198">
        <v>0</v>
      </c>
      <c r="G8" s="198" t="s">
        <v>699</v>
      </c>
      <c r="H8" s="198" t="s">
        <v>698</v>
      </c>
      <c r="I8" s="198">
        <v>0</v>
      </c>
      <c r="J8" s="198"/>
      <c r="K8" s="198"/>
      <c r="L8" s="198" t="s">
        <v>698</v>
      </c>
      <c r="M8" s="198" t="s">
        <v>698</v>
      </c>
      <c r="N8" s="198">
        <v>6</v>
      </c>
      <c r="O8" s="198"/>
      <c r="P8" s="198"/>
      <c r="Q8" s="198"/>
      <c r="R8" s="198"/>
      <c r="S8" s="198" t="s">
        <v>698</v>
      </c>
    </row>
    <row r="9" spans="1:32" s="11" customFormat="1" ht="13.5" customHeight="1">
      <c r="A9" s="50">
        <f t="shared" si="0"/>
        <v>3</v>
      </c>
      <c r="B9" s="53" t="s">
        <v>1369</v>
      </c>
      <c r="C9" s="53" t="s">
        <v>876</v>
      </c>
      <c r="D9" s="53" t="s">
        <v>1376</v>
      </c>
      <c r="E9" s="185" t="s">
        <v>1377</v>
      </c>
      <c r="F9" s="198" t="s">
        <v>698</v>
      </c>
      <c r="G9" s="198" t="s">
        <v>698</v>
      </c>
      <c r="H9" s="198" t="s">
        <v>698</v>
      </c>
      <c r="I9" s="198" t="s">
        <v>698</v>
      </c>
      <c r="J9" s="198" t="s">
        <v>698</v>
      </c>
      <c r="K9" s="198">
        <v>12</v>
      </c>
      <c r="L9" s="198"/>
      <c r="M9" s="198"/>
      <c r="N9" s="198"/>
      <c r="O9" s="198" t="s">
        <v>698</v>
      </c>
      <c r="P9" s="198"/>
      <c r="Q9" s="198"/>
      <c r="R9" s="198"/>
      <c r="S9" s="198" t="s">
        <v>698</v>
      </c>
    </row>
    <row r="10" spans="1:32" s="11" customFormat="1" ht="13.5" customHeight="1">
      <c r="A10" s="50">
        <f t="shared" si="0"/>
        <v>4</v>
      </c>
      <c r="B10" s="53" t="s">
        <v>1370</v>
      </c>
      <c r="C10" s="53" t="s">
        <v>876</v>
      </c>
      <c r="D10" s="53" t="s">
        <v>1378</v>
      </c>
      <c r="E10" s="185" t="s">
        <v>1379</v>
      </c>
      <c r="F10" s="198" t="s">
        <v>698</v>
      </c>
      <c r="G10" s="198" t="s">
        <v>698</v>
      </c>
      <c r="H10" s="198" t="s">
        <v>698</v>
      </c>
      <c r="I10" s="198">
        <v>0</v>
      </c>
      <c r="J10" s="198" t="s">
        <v>698</v>
      </c>
      <c r="K10" s="198">
        <v>111</v>
      </c>
      <c r="L10" s="198"/>
      <c r="M10" s="198" t="s">
        <v>698</v>
      </c>
      <c r="N10" s="198">
        <v>3</v>
      </c>
      <c r="O10" s="198"/>
      <c r="P10" s="198"/>
      <c r="Q10" s="198"/>
      <c r="R10" s="198"/>
      <c r="S10" s="198" t="s">
        <v>698</v>
      </c>
    </row>
    <row r="11" spans="1:32" s="11" customFormat="1" ht="13.5" customHeight="1">
      <c r="A11" s="50">
        <f t="shared" si="0"/>
        <v>5</v>
      </c>
      <c r="B11" s="53" t="s">
        <v>1371</v>
      </c>
      <c r="C11" s="53" t="s">
        <v>876</v>
      </c>
      <c r="D11" s="53" t="s">
        <v>1380</v>
      </c>
      <c r="E11" s="185" t="s">
        <v>1381</v>
      </c>
      <c r="F11" s="198" t="s">
        <v>698</v>
      </c>
      <c r="G11" s="198" t="s">
        <v>698</v>
      </c>
      <c r="H11" s="198" t="s">
        <v>698</v>
      </c>
      <c r="I11" s="198" t="s">
        <v>698</v>
      </c>
      <c r="J11" s="198" t="s">
        <v>698</v>
      </c>
      <c r="K11" s="198">
        <v>21</v>
      </c>
      <c r="L11" s="198"/>
      <c r="M11" s="198" t="s">
        <v>698</v>
      </c>
      <c r="N11" s="198">
        <v>10</v>
      </c>
      <c r="O11" s="198"/>
      <c r="P11" s="198"/>
      <c r="Q11" s="198"/>
      <c r="R11" s="198"/>
      <c r="S11" s="198" t="s">
        <v>698</v>
      </c>
    </row>
    <row r="12" spans="1:32" s="11" customFormat="1" ht="13.5" customHeight="1">
      <c r="A12" s="50">
        <f t="shared" si="0"/>
        <v>6</v>
      </c>
      <c r="B12" s="53" t="s">
        <v>1382</v>
      </c>
      <c r="C12" s="53" t="s">
        <v>876</v>
      </c>
      <c r="D12" s="53" t="s">
        <v>1383</v>
      </c>
      <c r="E12" s="185" t="s">
        <v>1384</v>
      </c>
      <c r="F12" s="198" t="s">
        <v>698</v>
      </c>
      <c r="G12" s="198" t="s">
        <v>699</v>
      </c>
      <c r="H12" s="198">
        <v>0</v>
      </c>
      <c r="I12" s="198">
        <v>0</v>
      </c>
      <c r="J12" s="198" t="s">
        <v>698</v>
      </c>
      <c r="K12" s="198">
        <v>26</v>
      </c>
      <c r="L12" s="198"/>
      <c r="M12" s="198"/>
      <c r="N12" s="198"/>
      <c r="O12" s="198" t="s">
        <v>698</v>
      </c>
      <c r="P12" s="198"/>
      <c r="Q12" s="198"/>
      <c r="R12" s="198"/>
      <c r="S12" s="198" t="s">
        <v>698</v>
      </c>
    </row>
    <row r="13" spans="1:32" s="11" customFormat="1" ht="13.5" customHeight="1">
      <c r="A13" s="50">
        <f t="shared" si="0"/>
        <v>7</v>
      </c>
      <c r="B13" s="53" t="s">
        <v>1385</v>
      </c>
      <c r="C13" s="53" t="s">
        <v>876</v>
      </c>
      <c r="D13" s="53" t="s">
        <v>1386</v>
      </c>
      <c r="E13" s="185" t="s">
        <v>1387</v>
      </c>
      <c r="F13" s="198">
        <v>0</v>
      </c>
      <c r="G13" s="198" t="s">
        <v>698</v>
      </c>
      <c r="H13" s="198">
        <v>0</v>
      </c>
      <c r="I13" s="198" t="s">
        <v>698</v>
      </c>
      <c r="J13" s="198" t="s">
        <v>698</v>
      </c>
      <c r="K13" s="198">
        <v>1000</v>
      </c>
      <c r="L13" s="198"/>
      <c r="M13" s="198" t="s">
        <v>698</v>
      </c>
      <c r="N13" s="198">
        <v>10</v>
      </c>
      <c r="O13" s="198"/>
      <c r="P13" s="198"/>
      <c r="Q13" s="198"/>
      <c r="R13" s="198"/>
      <c r="S13" s="198" t="s">
        <v>698</v>
      </c>
    </row>
    <row r="14" spans="1:32" s="11" customFormat="1" ht="13.5" customHeight="1">
      <c r="A14" s="50">
        <f t="shared" si="0"/>
        <v>8</v>
      </c>
      <c r="B14" s="53" t="s">
        <v>1388</v>
      </c>
      <c r="C14" s="53" t="s">
        <v>876</v>
      </c>
      <c r="D14" s="53" t="s">
        <v>1392</v>
      </c>
      <c r="E14" s="185" t="s">
        <v>1393</v>
      </c>
      <c r="F14" s="198">
        <v>0</v>
      </c>
      <c r="G14" s="198" t="s">
        <v>699</v>
      </c>
      <c r="H14" s="198">
        <v>0</v>
      </c>
      <c r="I14" s="198">
        <v>0</v>
      </c>
      <c r="J14" s="198"/>
      <c r="K14" s="198"/>
      <c r="L14" s="198" t="s">
        <v>698</v>
      </c>
      <c r="M14" s="198"/>
      <c r="N14" s="198"/>
      <c r="O14" s="198" t="s">
        <v>698</v>
      </c>
      <c r="P14" s="198"/>
      <c r="Q14" s="198"/>
      <c r="R14" s="198"/>
      <c r="S14" s="198" t="s">
        <v>698</v>
      </c>
    </row>
    <row r="15" spans="1:32" s="11" customFormat="1" ht="13.5" customHeight="1">
      <c r="A15" s="50">
        <f t="shared" si="0"/>
        <v>9</v>
      </c>
      <c r="B15" s="53" t="s">
        <v>1389</v>
      </c>
      <c r="C15" s="53" t="s">
        <v>876</v>
      </c>
      <c r="D15" s="53" t="s">
        <v>1394</v>
      </c>
      <c r="E15" s="185" t="s">
        <v>1395</v>
      </c>
      <c r="F15" s="198" t="s">
        <v>698</v>
      </c>
      <c r="G15" s="198" t="s">
        <v>698</v>
      </c>
      <c r="H15" s="198" t="s">
        <v>698</v>
      </c>
      <c r="I15" s="198" t="s">
        <v>698</v>
      </c>
      <c r="J15" s="198" t="s">
        <v>698</v>
      </c>
      <c r="K15" s="198">
        <v>371</v>
      </c>
      <c r="L15" s="198"/>
      <c r="M15" s="198" t="s">
        <v>698</v>
      </c>
      <c r="N15" s="198">
        <v>10</v>
      </c>
      <c r="O15" s="198"/>
      <c r="P15" s="198"/>
      <c r="Q15" s="198"/>
      <c r="R15" s="198"/>
      <c r="S15" s="198" t="s">
        <v>698</v>
      </c>
    </row>
    <row r="16" spans="1:32" s="11" customFormat="1" ht="13.5" customHeight="1">
      <c r="A16" s="50">
        <f t="shared" si="0"/>
        <v>10</v>
      </c>
      <c r="B16" s="53" t="s">
        <v>1390</v>
      </c>
      <c r="C16" s="53" t="s">
        <v>876</v>
      </c>
      <c r="D16" s="53" t="s">
        <v>1396</v>
      </c>
      <c r="E16" s="185" t="s">
        <v>1397</v>
      </c>
      <c r="F16" s="198" t="s">
        <v>698</v>
      </c>
      <c r="G16" s="198" t="s">
        <v>698</v>
      </c>
      <c r="H16" s="198" t="s">
        <v>698</v>
      </c>
      <c r="I16" s="198" t="s">
        <v>698</v>
      </c>
      <c r="J16" s="198" t="s">
        <v>698</v>
      </c>
      <c r="K16" s="198">
        <v>287</v>
      </c>
      <c r="L16" s="198"/>
      <c r="M16" s="198"/>
      <c r="N16" s="198"/>
      <c r="O16" s="198" t="s">
        <v>698</v>
      </c>
      <c r="P16" s="198"/>
      <c r="Q16" s="198"/>
      <c r="R16" s="198"/>
      <c r="S16" s="198" t="s">
        <v>698</v>
      </c>
    </row>
    <row r="17" spans="1:19" s="11" customFormat="1" ht="13.5" customHeight="1">
      <c r="A17" s="50">
        <f t="shared" si="0"/>
        <v>11</v>
      </c>
      <c r="B17" s="53" t="s">
        <v>1391</v>
      </c>
      <c r="C17" s="53" t="s">
        <v>876</v>
      </c>
      <c r="D17" s="53" t="s">
        <v>1398</v>
      </c>
      <c r="E17" s="185" t="s">
        <v>1399</v>
      </c>
      <c r="F17" s="198" t="s">
        <v>698</v>
      </c>
      <c r="G17" s="198" t="s">
        <v>698</v>
      </c>
      <c r="H17" s="198" t="s">
        <v>698</v>
      </c>
      <c r="I17" s="198" t="s">
        <v>698</v>
      </c>
      <c r="J17" s="198" t="s">
        <v>698</v>
      </c>
      <c r="K17" s="198">
        <v>182</v>
      </c>
      <c r="L17" s="198"/>
      <c r="M17" s="198"/>
      <c r="N17" s="198"/>
      <c r="O17" s="198" t="s">
        <v>698</v>
      </c>
      <c r="P17" s="198"/>
      <c r="Q17" s="198"/>
      <c r="R17" s="198"/>
      <c r="S17" s="198" t="s">
        <v>698</v>
      </c>
    </row>
    <row r="18" spans="1:19" s="11" customFormat="1" ht="13.5" customHeight="1">
      <c r="A18" s="50">
        <f t="shared" si="0"/>
        <v>12</v>
      </c>
      <c r="B18" s="53" t="s">
        <v>1400</v>
      </c>
      <c r="C18" s="53" t="s">
        <v>876</v>
      </c>
      <c r="D18" s="53" t="s">
        <v>1402</v>
      </c>
      <c r="E18" s="185" t="s">
        <v>1403</v>
      </c>
      <c r="F18" s="198" t="s">
        <v>698</v>
      </c>
      <c r="G18" s="198" t="s">
        <v>698</v>
      </c>
      <c r="H18" s="198" t="s">
        <v>698</v>
      </c>
      <c r="I18" s="198" t="s">
        <v>698</v>
      </c>
      <c r="J18" s="198"/>
      <c r="K18" s="198"/>
      <c r="L18" s="198" t="s">
        <v>698</v>
      </c>
      <c r="M18" s="198" t="s">
        <v>698</v>
      </c>
      <c r="N18" s="198">
        <v>2</v>
      </c>
      <c r="O18" s="198"/>
      <c r="P18" s="198"/>
      <c r="Q18" s="198"/>
      <c r="R18" s="198"/>
      <c r="S18" s="198" t="s">
        <v>698</v>
      </c>
    </row>
    <row r="19" spans="1:19" s="11" customFormat="1" ht="13.5" customHeight="1">
      <c r="A19" s="50">
        <f t="shared" si="0"/>
        <v>13</v>
      </c>
      <c r="B19" s="53" t="s">
        <v>1401</v>
      </c>
      <c r="C19" s="53" t="s">
        <v>876</v>
      </c>
      <c r="D19" s="53" t="s">
        <v>1404</v>
      </c>
      <c r="E19" s="185" t="s">
        <v>1405</v>
      </c>
      <c r="F19" s="198" t="s">
        <v>698</v>
      </c>
      <c r="G19" s="198" t="s">
        <v>698</v>
      </c>
      <c r="H19" s="198">
        <v>0</v>
      </c>
      <c r="I19" s="198">
        <v>0</v>
      </c>
      <c r="J19" s="198" t="s">
        <v>698</v>
      </c>
      <c r="K19" s="198">
        <v>14</v>
      </c>
      <c r="L19" s="198"/>
      <c r="M19" s="198"/>
      <c r="N19" s="198"/>
      <c r="O19" s="198" t="s">
        <v>698</v>
      </c>
      <c r="P19" s="198"/>
      <c r="Q19" s="198"/>
      <c r="R19" s="198"/>
      <c r="S19" s="198" t="s">
        <v>698</v>
      </c>
    </row>
    <row r="20" spans="1:19" s="11" customFormat="1" ht="13.5" customHeight="1">
      <c r="A20" s="50">
        <f t="shared" si="0"/>
        <v>14</v>
      </c>
      <c r="B20" s="53" t="s">
        <v>1406</v>
      </c>
      <c r="C20" s="53" t="s">
        <v>876</v>
      </c>
      <c r="D20" s="53" t="s">
        <v>1407</v>
      </c>
      <c r="E20" s="185" t="s">
        <v>1408</v>
      </c>
      <c r="F20" s="198">
        <v>0</v>
      </c>
      <c r="G20" s="198" t="s">
        <v>698</v>
      </c>
      <c r="H20" s="198" t="s">
        <v>698</v>
      </c>
      <c r="I20" s="198">
        <v>0</v>
      </c>
      <c r="J20" s="198"/>
      <c r="K20" s="198"/>
      <c r="L20" s="198" t="s">
        <v>698</v>
      </c>
      <c r="M20" s="198"/>
      <c r="N20" s="198"/>
      <c r="O20" s="198" t="s">
        <v>698</v>
      </c>
      <c r="P20" s="198"/>
      <c r="Q20" s="198"/>
      <c r="R20" s="198"/>
      <c r="S20" s="198" t="s">
        <v>698</v>
      </c>
    </row>
    <row r="21" spans="1:19" s="11" customFormat="1" ht="13.5" customHeight="1">
      <c r="A21" s="50">
        <f t="shared" si="0"/>
        <v>15</v>
      </c>
      <c r="B21" s="53" t="s">
        <v>1409</v>
      </c>
      <c r="C21" s="53" t="s">
        <v>876</v>
      </c>
      <c r="D21" s="53" t="s">
        <v>1412</v>
      </c>
      <c r="E21" s="185" t="s">
        <v>1413</v>
      </c>
      <c r="F21" s="198" t="s">
        <v>698</v>
      </c>
      <c r="G21" s="198" t="s">
        <v>698</v>
      </c>
      <c r="H21" s="198" t="s">
        <v>698</v>
      </c>
      <c r="I21" s="198" t="s">
        <v>698</v>
      </c>
      <c r="J21" s="198" t="s">
        <v>698</v>
      </c>
      <c r="K21" s="198" t="s">
        <v>1600</v>
      </c>
      <c r="L21" s="198"/>
      <c r="M21" s="198" t="s">
        <v>698</v>
      </c>
      <c r="N21" s="198">
        <v>5</v>
      </c>
      <c r="O21" s="198"/>
      <c r="P21" s="198"/>
      <c r="Q21" s="198"/>
      <c r="R21" s="198"/>
      <c r="S21" s="198" t="s">
        <v>698</v>
      </c>
    </row>
    <row r="22" spans="1:19" s="11" customFormat="1" ht="13.5" customHeight="1">
      <c r="A22" s="50">
        <f t="shared" si="0"/>
        <v>16</v>
      </c>
      <c r="B22" s="53" t="s">
        <v>1410</v>
      </c>
      <c r="C22" s="53" t="s">
        <v>876</v>
      </c>
      <c r="D22" s="53" t="s">
        <v>1414</v>
      </c>
      <c r="E22" s="185" t="s">
        <v>1415</v>
      </c>
      <c r="F22" s="198" t="s">
        <v>698</v>
      </c>
      <c r="G22" s="198" t="s">
        <v>698</v>
      </c>
      <c r="H22" s="198" t="s">
        <v>698</v>
      </c>
      <c r="I22" s="198">
        <v>0</v>
      </c>
      <c r="J22" s="198" t="s">
        <v>698</v>
      </c>
      <c r="K22" s="198">
        <v>460</v>
      </c>
      <c r="L22" s="198"/>
      <c r="M22" s="198" t="s">
        <v>698</v>
      </c>
      <c r="N22" s="198">
        <v>11</v>
      </c>
      <c r="O22" s="198"/>
      <c r="P22" s="198"/>
      <c r="Q22" s="198"/>
      <c r="R22" s="198"/>
      <c r="S22" s="198" t="s">
        <v>698</v>
      </c>
    </row>
    <row r="23" spans="1:19" s="11" customFormat="1" ht="13.5" customHeight="1">
      <c r="A23" s="50">
        <f t="shared" si="0"/>
        <v>17</v>
      </c>
      <c r="B23" s="53" t="s">
        <v>1411</v>
      </c>
      <c r="C23" s="53" t="s">
        <v>876</v>
      </c>
      <c r="D23" s="53" t="s">
        <v>1416</v>
      </c>
      <c r="E23" s="185" t="s">
        <v>1417</v>
      </c>
      <c r="F23" s="198" t="s">
        <v>698</v>
      </c>
      <c r="G23" s="198" t="s">
        <v>698</v>
      </c>
      <c r="H23" s="198" t="s">
        <v>698</v>
      </c>
      <c r="I23" s="198" t="s">
        <v>698</v>
      </c>
      <c r="J23" s="198" t="s">
        <v>698</v>
      </c>
      <c r="K23" s="198">
        <v>388</v>
      </c>
      <c r="L23" s="198"/>
      <c r="M23" s="198"/>
      <c r="N23" s="198"/>
      <c r="O23" s="198" t="s">
        <v>698</v>
      </c>
      <c r="P23" s="198"/>
      <c r="Q23" s="198"/>
      <c r="R23" s="198"/>
      <c r="S23" s="198" t="s">
        <v>698</v>
      </c>
    </row>
    <row r="24" spans="1:19" s="11" customFormat="1" ht="13.5" customHeight="1">
      <c r="A24" s="50">
        <f t="shared" si="0"/>
        <v>18</v>
      </c>
      <c r="B24" s="53" t="s">
        <v>1418</v>
      </c>
      <c r="C24" s="53" t="s">
        <v>876</v>
      </c>
      <c r="D24" s="53" t="s">
        <v>1423</v>
      </c>
      <c r="E24" s="185" t="s">
        <v>1424</v>
      </c>
      <c r="F24" s="198" t="s">
        <v>698</v>
      </c>
      <c r="G24" s="198" t="s">
        <v>698</v>
      </c>
      <c r="H24" s="198" t="s">
        <v>698</v>
      </c>
      <c r="I24" s="198">
        <v>0</v>
      </c>
      <c r="J24" s="198" t="s">
        <v>698</v>
      </c>
      <c r="K24" s="198">
        <v>53</v>
      </c>
      <c r="L24" s="198"/>
      <c r="M24" s="198"/>
      <c r="N24" s="198"/>
      <c r="O24" s="198" t="s">
        <v>698</v>
      </c>
      <c r="P24" s="198"/>
      <c r="Q24" s="198"/>
      <c r="R24" s="198"/>
      <c r="S24" s="198" t="s">
        <v>698</v>
      </c>
    </row>
    <row r="25" spans="1:19" s="11" customFormat="1" ht="13.5" customHeight="1">
      <c r="A25" s="50">
        <f t="shared" si="0"/>
        <v>19</v>
      </c>
      <c r="B25" s="53" t="s">
        <v>1419</v>
      </c>
      <c r="C25" s="53" t="s">
        <v>876</v>
      </c>
      <c r="D25" s="53" t="s">
        <v>1425</v>
      </c>
      <c r="E25" s="185" t="s">
        <v>1426</v>
      </c>
      <c r="F25" s="198">
        <v>0</v>
      </c>
      <c r="G25" s="198" t="s">
        <v>698</v>
      </c>
      <c r="H25" s="198">
        <v>0</v>
      </c>
      <c r="I25" s="198">
        <v>0</v>
      </c>
      <c r="J25" s="198"/>
      <c r="K25" s="198"/>
      <c r="L25" s="198" t="s">
        <v>698</v>
      </c>
      <c r="M25" s="198"/>
      <c r="N25" s="198"/>
      <c r="O25" s="198" t="s">
        <v>698</v>
      </c>
      <c r="P25" s="198"/>
      <c r="Q25" s="198"/>
      <c r="R25" s="198"/>
      <c r="S25" s="198" t="s">
        <v>698</v>
      </c>
    </row>
    <row r="26" spans="1:19" s="11" customFormat="1" ht="13.5" customHeight="1">
      <c r="A26" s="50">
        <f t="shared" si="0"/>
        <v>20</v>
      </c>
      <c r="B26" s="53" t="s">
        <v>1420</v>
      </c>
      <c r="C26" s="53" t="s">
        <v>876</v>
      </c>
      <c r="D26" s="53" t="s">
        <v>1427</v>
      </c>
      <c r="E26" s="185" t="s">
        <v>1428</v>
      </c>
      <c r="F26" s="198" t="s">
        <v>698</v>
      </c>
      <c r="G26" s="198" t="s">
        <v>698</v>
      </c>
      <c r="H26" s="198">
        <v>0</v>
      </c>
      <c r="I26" s="198">
        <v>0</v>
      </c>
      <c r="J26" s="198" t="s">
        <v>698</v>
      </c>
      <c r="K26" s="198">
        <v>218</v>
      </c>
      <c r="L26" s="198"/>
      <c r="M26" s="198"/>
      <c r="N26" s="198"/>
      <c r="O26" s="198" t="s">
        <v>698</v>
      </c>
      <c r="P26" s="198"/>
      <c r="Q26" s="198"/>
      <c r="R26" s="198"/>
      <c r="S26" s="198" t="s">
        <v>698</v>
      </c>
    </row>
    <row r="27" spans="1:19" s="11" customFormat="1" ht="13.5" customHeight="1">
      <c r="A27" s="50">
        <f t="shared" si="0"/>
        <v>21</v>
      </c>
      <c r="B27" s="53" t="s">
        <v>1421</v>
      </c>
      <c r="C27" s="53" t="s">
        <v>876</v>
      </c>
      <c r="D27" s="53" t="s">
        <v>1429</v>
      </c>
      <c r="E27" s="185" t="s">
        <v>1430</v>
      </c>
      <c r="F27" s="198" t="s">
        <v>698</v>
      </c>
      <c r="G27" s="198" t="s">
        <v>698</v>
      </c>
      <c r="H27" s="198" t="s">
        <v>698</v>
      </c>
      <c r="I27" s="198" t="s">
        <v>698</v>
      </c>
      <c r="J27" s="198" t="s">
        <v>698</v>
      </c>
      <c r="K27" s="198">
        <v>646</v>
      </c>
      <c r="L27" s="198"/>
      <c r="M27" s="198" t="s">
        <v>698</v>
      </c>
      <c r="N27" s="198">
        <v>120</v>
      </c>
      <c r="O27" s="198"/>
      <c r="P27" s="198"/>
      <c r="Q27" s="198"/>
      <c r="R27" s="198"/>
      <c r="S27" s="198" t="s">
        <v>698</v>
      </c>
    </row>
    <row r="28" spans="1:19" s="11" customFormat="1" ht="13.5" customHeight="1">
      <c r="A28" s="50">
        <f t="shared" si="0"/>
        <v>22</v>
      </c>
      <c r="B28" s="53" t="s">
        <v>1422</v>
      </c>
      <c r="C28" s="53" t="s">
        <v>876</v>
      </c>
      <c r="D28" s="53" t="s">
        <v>1431</v>
      </c>
      <c r="E28" s="185" t="s">
        <v>1432</v>
      </c>
      <c r="F28" s="198" t="s">
        <v>698</v>
      </c>
      <c r="G28" s="198" t="s">
        <v>698</v>
      </c>
      <c r="H28" s="198" t="s">
        <v>698</v>
      </c>
      <c r="I28" s="198" t="s">
        <v>698</v>
      </c>
      <c r="J28" s="198" t="s">
        <v>698</v>
      </c>
      <c r="K28" s="198">
        <v>86</v>
      </c>
      <c r="L28" s="198"/>
      <c r="M28" s="198"/>
      <c r="N28" s="198"/>
      <c r="O28" s="198" t="s">
        <v>698</v>
      </c>
      <c r="P28" s="198"/>
      <c r="Q28" s="198"/>
      <c r="R28" s="198"/>
      <c r="S28" s="198" t="s">
        <v>698</v>
      </c>
    </row>
    <row r="29" spans="1:19" s="11" customFormat="1" ht="13.5" customHeight="1">
      <c r="A29" s="50">
        <f t="shared" si="0"/>
        <v>23</v>
      </c>
      <c r="B29" s="53" t="s">
        <v>1433</v>
      </c>
      <c r="C29" s="53" t="s">
        <v>876</v>
      </c>
      <c r="D29" s="53" t="s">
        <v>1440</v>
      </c>
      <c r="E29" s="185" t="s">
        <v>1441</v>
      </c>
      <c r="F29" s="198">
        <v>0</v>
      </c>
      <c r="G29" s="198" t="s">
        <v>698</v>
      </c>
      <c r="H29" s="198" t="s">
        <v>698</v>
      </c>
      <c r="I29" s="198">
        <v>0</v>
      </c>
      <c r="J29" s="198" t="s">
        <v>698</v>
      </c>
      <c r="K29" s="198">
        <v>83</v>
      </c>
      <c r="L29" s="198"/>
      <c r="M29" s="198" t="s">
        <v>698</v>
      </c>
      <c r="N29" s="198">
        <v>6</v>
      </c>
      <c r="O29" s="198"/>
      <c r="P29" s="198"/>
      <c r="Q29" s="198"/>
      <c r="R29" s="198"/>
      <c r="S29" s="198" t="s">
        <v>698</v>
      </c>
    </row>
    <row r="30" spans="1:19" s="11" customFormat="1" ht="13.5" customHeight="1">
      <c r="A30" s="50">
        <f t="shared" si="0"/>
        <v>24</v>
      </c>
      <c r="B30" s="53" t="s">
        <v>1434</v>
      </c>
      <c r="C30" s="53" t="s">
        <v>876</v>
      </c>
      <c r="D30" s="53" t="s">
        <v>1442</v>
      </c>
      <c r="E30" s="185" t="s">
        <v>1443</v>
      </c>
      <c r="F30" s="198">
        <v>0</v>
      </c>
      <c r="G30" s="198" t="s">
        <v>698</v>
      </c>
      <c r="H30" s="198">
        <v>0</v>
      </c>
      <c r="I30" s="198">
        <v>0</v>
      </c>
      <c r="J30" s="198" t="s">
        <v>698</v>
      </c>
      <c r="K30" s="198">
        <v>25</v>
      </c>
      <c r="L30" s="198"/>
      <c r="M30" s="198"/>
      <c r="N30" s="198"/>
      <c r="O30" s="198" t="s">
        <v>698</v>
      </c>
      <c r="P30" s="198"/>
      <c r="Q30" s="198"/>
      <c r="R30" s="198"/>
      <c r="S30" s="198" t="s">
        <v>698</v>
      </c>
    </row>
    <row r="31" spans="1:19" s="11" customFormat="1" ht="13.5" customHeight="1">
      <c r="A31" s="50">
        <f t="shared" si="0"/>
        <v>25</v>
      </c>
      <c r="B31" s="53" t="s">
        <v>1435</v>
      </c>
      <c r="C31" s="53" t="s">
        <v>876</v>
      </c>
      <c r="D31" s="53" t="s">
        <v>1444</v>
      </c>
      <c r="E31" s="185" t="s">
        <v>1445</v>
      </c>
      <c r="F31" s="198" t="s">
        <v>698</v>
      </c>
      <c r="G31" s="198" t="s">
        <v>698</v>
      </c>
      <c r="H31" s="198">
        <v>0</v>
      </c>
      <c r="I31" s="198">
        <v>0</v>
      </c>
      <c r="J31" s="198" t="s">
        <v>698</v>
      </c>
      <c r="K31" s="198">
        <v>360</v>
      </c>
      <c r="L31" s="198"/>
      <c r="M31" s="198"/>
      <c r="N31" s="198"/>
      <c r="O31" s="198" t="s">
        <v>698</v>
      </c>
      <c r="P31" s="198"/>
      <c r="Q31" s="198"/>
      <c r="R31" s="198"/>
      <c r="S31" s="198" t="s">
        <v>698</v>
      </c>
    </row>
    <row r="32" spans="1:19" s="11" customFormat="1" ht="13.5" customHeight="1">
      <c r="A32" s="50">
        <f t="shared" si="0"/>
        <v>26</v>
      </c>
      <c r="B32" s="53" t="s">
        <v>1436</v>
      </c>
      <c r="C32" s="53" t="s">
        <v>876</v>
      </c>
      <c r="D32" s="53" t="s">
        <v>1446</v>
      </c>
      <c r="E32" s="185" t="s">
        <v>1447</v>
      </c>
      <c r="F32" s="198">
        <v>0</v>
      </c>
      <c r="G32" s="198" t="s">
        <v>699</v>
      </c>
      <c r="H32" s="198">
        <v>0</v>
      </c>
      <c r="I32" s="198">
        <v>0</v>
      </c>
      <c r="J32" s="198"/>
      <c r="K32" s="198"/>
      <c r="L32" s="198" t="s">
        <v>698</v>
      </c>
      <c r="M32" s="198"/>
      <c r="N32" s="198"/>
      <c r="O32" s="198" t="s">
        <v>698</v>
      </c>
      <c r="P32" s="198"/>
      <c r="Q32" s="198"/>
      <c r="R32" s="198"/>
      <c r="S32" s="198" t="s">
        <v>698</v>
      </c>
    </row>
    <row r="33" spans="1:19" s="11" customFormat="1" ht="13.5" customHeight="1">
      <c r="A33" s="50">
        <f t="shared" si="0"/>
        <v>27</v>
      </c>
      <c r="B33" s="53" t="s">
        <v>1437</v>
      </c>
      <c r="C33" s="53" t="s">
        <v>876</v>
      </c>
      <c r="D33" s="53" t="s">
        <v>1448</v>
      </c>
      <c r="E33" s="185" t="s">
        <v>1449</v>
      </c>
      <c r="F33" s="198">
        <v>0</v>
      </c>
      <c r="G33" s="198" t="s">
        <v>698</v>
      </c>
      <c r="H33" s="198">
        <v>0</v>
      </c>
      <c r="I33" s="198">
        <v>0</v>
      </c>
      <c r="J33" s="198" t="s">
        <v>698</v>
      </c>
      <c r="K33" s="198">
        <v>56</v>
      </c>
      <c r="L33" s="198"/>
      <c r="M33" s="198" t="s">
        <v>698</v>
      </c>
      <c r="N33" s="198">
        <v>3</v>
      </c>
      <c r="O33" s="198"/>
      <c r="P33" s="198"/>
      <c r="Q33" s="198"/>
      <c r="R33" s="198"/>
      <c r="S33" s="198" t="s">
        <v>698</v>
      </c>
    </row>
    <row r="34" spans="1:19" s="11" customFormat="1" ht="13.5" customHeight="1">
      <c r="A34" s="50">
        <f t="shared" si="0"/>
        <v>28</v>
      </c>
      <c r="B34" s="53" t="s">
        <v>1438</v>
      </c>
      <c r="C34" s="53" t="s">
        <v>876</v>
      </c>
      <c r="D34" s="53" t="s">
        <v>1450</v>
      </c>
      <c r="E34" s="185" t="s">
        <v>1451</v>
      </c>
      <c r="F34" s="198" t="s">
        <v>698</v>
      </c>
      <c r="G34" s="198" t="s">
        <v>698</v>
      </c>
      <c r="H34" s="198" t="s">
        <v>698</v>
      </c>
      <c r="I34" s="198" t="s">
        <v>698</v>
      </c>
      <c r="J34" s="198" t="s">
        <v>698</v>
      </c>
      <c r="K34" s="198">
        <v>206</v>
      </c>
      <c r="L34" s="198"/>
      <c r="M34" s="198" t="s">
        <v>698</v>
      </c>
      <c r="N34" s="198">
        <v>49</v>
      </c>
      <c r="O34" s="198"/>
      <c r="P34" s="198"/>
      <c r="Q34" s="198"/>
      <c r="R34" s="198"/>
      <c r="S34" s="198" t="s">
        <v>698</v>
      </c>
    </row>
    <row r="35" spans="1:19" s="11" customFormat="1" ht="13.5" customHeight="1">
      <c r="A35" s="50">
        <f t="shared" si="0"/>
        <v>29</v>
      </c>
      <c r="B35" s="53" t="s">
        <v>1439</v>
      </c>
      <c r="C35" s="53" t="s">
        <v>876</v>
      </c>
      <c r="D35" s="53" t="s">
        <v>1452</v>
      </c>
      <c r="E35" s="185" t="s">
        <v>1453</v>
      </c>
      <c r="F35" s="198" t="s">
        <v>698</v>
      </c>
      <c r="G35" s="198" t="s">
        <v>698</v>
      </c>
      <c r="H35" s="198" t="s">
        <v>698</v>
      </c>
      <c r="I35" s="198" t="s">
        <v>698</v>
      </c>
      <c r="J35" s="198" t="s">
        <v>698</v>
      </c>
      <c r="K35" s="198">
        <v>523</v>
      </c>
      <c r="L35" s="198"/>
      <c r="M35" s="198" t="s">
        <v>698</v>
      </c>
      <c r="N35" s="198">
        <v>461</v>
      </c>
      <c r="O35" s="198"/>
      <c r="P35" s="198"/>
      <c r="Q35" s="198"/>
      <c r="R35" s="198"/>
      <c r="S35" s="198" t="s">
        <v>698</v>
      </c>
    </row>
    <row r="36" spans="1:19" s="11" customFormat="1" ht="13.5" customHeight="1">
      <c r="A36" s="50">
        <f t="shared" si="0"/>
        <v>30</v>
      </c>
      <c r="B36" s="53" t="s">
        <v>1454</v>
      </c>
      <c r="C36" s="53" t="s">
        <v>876</v>
      </c>
      <c r="D36" s="53" t="s">
        <v>1455</v>
      </c>
      <c r="E36" s="185" t="s">
        <v>1456</v>
      </c>
      <c r="F36" s="198" t="s">
        <v>698</v>
      </c>
      <c r="G36" s="198" t="s">
        <v>698</v>
      </c>
      <c r="H36" s="198" t="s">
        <v>698</v>
      </c>
      <c r="I36" s="198" t="s">
        <v>698</v>
      </c>
      <c r="J36" s="198"/>
      <c r="K36" s="198"/>
      <c r="L36" s="198" t="s">
        <v>698</v>
      </c>
      <c r="M36" s="198"/>
      <c r="N36" s="198"/>
      <c r="O36" s="198" t="s">
        <v>698</v>
      </c>
      <c r="P36" s="198"/>
      <c r="Q36" s="198"/>
      <c r="R36" s="198"/>
      <c r="S36" s="198" t="s">
        <v>698</v>
      </c>
    </row>
    <row r="37" spans="1:19" s="11" customFormat="1" ht="13.5" customHeight="1">
      <c r="A37" s="50">
        <f t="shared" si="0"/>
        <v>31</v>
      </c>
      <c r="B37" s="53" t="s">
        <v>1457</v>
      </c>
      <c r="C37" s="53" t="s">
        <v>876</v>
      </c>
      <c r="D37" s="53" t="s">
        <v>1462</v>
      </c>
      <c r="E37" s="185" t="s">
        <v>1463</v>
      </c>
      <c r="F37" s="198" t="s">
        <v>698</v>
      </c>
      <c r="G37" s="198" t="s">
        <v>699</v>
      </c>
      <c r="H37" s="198">
        <v>0</v>
      </c>
      <c r="I37" s="198" t="s">
        <v>698</v>
      </c>
      <c r="J37" s="198" t="s">
        <v>698</v>
      </c>
      <c r="K37" s="198">
        <v>5</v>
      </c>
      <c r="L37" s="198"/>
      <c r="M37" s="198" t="s">
        <v>698</v>
      </c>
      <c r="N37" s="198">
        <v>2</v>
      </c>
      <c r="O37" s="198"/>
      <c r="P37" s="198"/>
      <c r="Q37" s="198"/>
      <c r="R37" s="198"/>
      <c r="S37" s="198" t="s">
        <v>698</v>
      </c>
    </row>
    <row r="38" spans="1:19" s="11" customFormat="1" ht="13.5" customHeight="1">
      <c r="A38" s="50">
        <f t="shared" si="0"/>
        <v>32</v>
      </c>
      <c r="B38" s="53" t="s">
        <v>1458</v>
      </c>
      <c r="C38" s="53" t="s">
        <v>876</v>
      </c>
      <c r="D38" s="53" t="s">
        <v>1464</v>
      </c>
      <c r="E38" s="185" t="s">
        <v>1465</v>
      </c>
      <c r="F38" s="198">
        <v>0</v>
      </c>
      <c r="G38" s="198" t="s">
        <v>699</v>
      </c>
      <c r="H38" s="198">
        <v>0</v>
      </c>
      <c r="I38" s="198">
        <v>0</v>
      </c>
      <c r="J38" s="198"/>
      <c r="K38" s="198"/>
      <c r="L38" s="198" t="s">
        <v>698</v>
      </c>
      <c r="M38" s="198"/>
      <c r="N38" s="198"/>
      <c r="O38" s="198" t="s">
        <v>698</v>
      </c>
      <c r="P38" s="198"/>
      <c r="Q38" s="198"/>
      <c r="R38" s="198"/>
      <c r="S38" s="198" t="s">
        <v>698</v>
      </c>
    </row>
    <row r="39" spans="1:19" s="11" customFormat="1" ht="13.5" customHeight="1">
      <c r="A39" s="50">
        <f t="shared" si="0"/>
        <v>33</v>
      </c>
      <c r="B39" s="53" t="s">
        <v>1459</v>
      </c>
      <c r="C39" s="53" t="s">
        <v>876</v>
      </c>
      <c r="D39" s="53" t="s">
        <v>1466</v>
      </c>
      <c r="E39" s="185" t="s">
        <v>1467</v>
      </c>
      <c r="F39" s="198">
        <v>0</v>
      </c>
      <c r="G39" s="198" t="s">
        <v>698</v>
      </c>
      <c r="H39" s="198" t="s">
        <v>698</v>
      </c>
      <c r="I39" s="198">
        <v>0</v>
      </c>
      <c r="J39" s="198" t="s">
        <v>698</v>
      </c>
      <c r="K39" s="198">
        <v>31</v>
      </c>
      <c r="L39" s="198"/>
      <c r="M39" s="198" t="s">
        <v>698</v>
      </c>
      <c r="N39" s="198">
        <v>23</v>
      </c>
      <c r="O39" s="198"/>
      <c r="P39" s="198"/>
      <c r="Q39" s="198"/>
      <c r="R39" s="198"/>
      <c r="S39" s="198" t="s">
        <v>698</v>
      </c>
    </row>
    <row r="40" spans="1:19" s="11" customFormat="1" ht="13.5" customHeight="1">
      <c r="A40" s="50">
        <f t="shared" si="0"/>
        <v>34</v>
      </c>
      <c r="B40" s="53" t="s">
        <v>1460</v>
      </c>
      <c r="C40" s="53" t="s">
        <v>876</v>
      </c>
      <c r="D40" s="53" t="s">
        <v>1468</v>
      </c>
      <c r="E40" s="185" t="s">
        <v>1469</v>
      </c>
      <c r="F40" s="198">
        <v>0</v>
      </c>
      <c r="G40" s="198" t="s">
        <v>699</v>
      </c>
      <c r="H40" s="198">
        <v>0</v>
      </c>
      <c r="I40" s="198">
        <v>0</v>
      </c>
      <c r="J40" s="198"/>
      <c r="K40" s="198"/>
      <c r="L40" s="198" t="s">
        <v>698</v>
      </c>
      <c r="M40" s="198"/>
      <c r="N40" s="198"/>
      <c r="O40" s="198" t="s">
        <v>698</v>
      </c>
      <c r="P40" s="198"/>
      <c r="Q40" s="198"/>
      <c r="R40" s="198"/>
      <c r="S40" s="198" t="s">
        <v>698</v>
      </c>
    </row>
    <row r="41" spans="1:19" s="11" customFormat="1" ht="13.5" customHeight="1">
      <c r="A41" s="50">
        <f t="shared" si="0"/>
        <v>35</v>
      </c>
      <c r="B41" s="53" t="s">
        <v>1461</v>
      </c>
      <c r="C41" s="53" t="s">
        <v>876</v>
      </c>
      <c r="D41" s="53" t="s">
        <v>1470</v>
      </c>
      <c r="E41" s="185" t="s">
        <v>1471</v>
      </c>
      <c r="F41" s="198">
        <v>0</v>
      </c>
      <c r="G41" s="198" t="s">
        <v>699</v>
      </c>
      <c r="H41" s="198">
        <v>0</v>
      </c>
      <c r="I41" s="198">
        <v>0</v>
      </c>
      <c r="J41" s="198"/>
      <c r="K41" s="198"/>
      <c r="L41" s="198" t="s">
        <v>698</v>
      </c>
      <c r="M41" s="198"/>
      <c r="N41" s="198"/>
      <c r="O41" s="198" t="s">
        <v>698</v>
      </c>
      <c r="P41" s="198"/>
      <c r="Q41" s="198"/>
      <c r="R41" s="198"/>
      <c r="S41" s="198" t="s">
        <v>698</v>
      </c>
    </row>
    <row r="42" spans="1:19" s="11" customFormat="1" ht="13.5" customHeight="1">
      <c r="A42" s="50">
        <f t="shared" si="0"/>
        <v>36</v>
      </c>
      <c r="B42" s="53" t="s">
        <v>1472</v>
      </c>
      <c r="C42" s="53" t="s">
        <v>876</v>
      </c>
      <c r="D42" s="53" t="s">
        <v>1473</v>
      </c>
      <c r="E42" s="185" t="s">
        <v>1474</v>
      </c>
      <c r="F42" s="198" t="s">
        <v>698</v>
      </c>
      <c r="G42" s="198" t="s">
        <v>699</v>
      </c>
      <c r="H42" s="198">
        <v>0</v>
      </c>
      <c r="I42" s="198">
        <v>0</v>
      </c>
      <c r="J42" s="198"/>
      <c r="K42" s="198"/>
      <c r="L42" s="198" t="s">
        <v>698</v>
      </c>
      <c r="M42" s="198"/>
      <c r="N42" s="198"/>
      <c r="O42" s="198" t="s">
        <v>698</v>
      </c>
      <c r="P42" s="198"/>
      <c r="Q42" s="198"/>
      <c r="R42" s="198"/>
      <c r="S42" s="198" t="s">
        <v>698</v>
      </c>
    </row>
    <row r="43" spans="1:19" s="11" customFormat="1" ht="13.5" customHeight="1">
      <c r="A43" s="50">
        <f t="shared" si="0"/>
        <v>37</v>
      </c>
      <c r="B43" s="53" t="s">
        <v>1475</v>
      </c>
      <c r="C43" s="53" t="s">
        <v>876</v>
      </c>
      <c r="D43" s="53" t="s">
        <v>1476</v>
      </c>
      <c r="E43" s="185" t="s">
        <v>1477</v>
      </c>
      <c r="F43" s="198" t="s">
        <v>698</v>
      </c>
      <c r="G43" s="198" t="s">
        <v>698</v>
      </c>
      <c r="H43" s="198" t="s">
        <v>698</v>
      </c>
      <c r="I43" s="198" t="s">
        <v>698</v>
      </c>
      <c r="J43" s="198" t="s">
        <v>698</v>
      </c>
      <c r="K43" s="198">
        <v>545</v>
      </c>
      <c r="L43" s="198"/>
      <c r="M43" s="198" t="s">
        <v>698</v>
      </c>
      <c r="N43" s="198">
        <v>15</v>
      </c>
      <c r="O43" s="198"/>
      <c r="P43" s="198" t="s">
        <v>698</v>
      </c>
      <c r="Q43" s="198">
        <v>1</v>
      </c>
      <c r="R43" s="198">
        <v>1</v>
      </c>
      <c r="S43" s="198"/>
    </row>
    <row r="44" spans="1:19" s="11" customFormat="1" ht="13.5" customHeight="1">
      <c r="A44" s="50">
        <f t="shared" si="0"/>
        <v>38</v>
      </c>
      <c r="B44" s="53" t="s">
        <v>1478</v>
      </c>
      <c r="C44" s="53" t="s">
        <v>876</v>
      </c>
      <c r="D44" s="53" t="s">
        <v>1479</v>
      </c>
      <c r="E44" s="185" t="s">
        <v>1480</v>
      </c>
      <c r="F44" s="198" t="s">
        <v>698</v>
      </c>
      <c r="G44" s="198" t="s">
        <v>698</v>
      </c>
      <c r="H44" s="198" t="s">
        <v>698</v>
      </c>
      <c r="I44" s="198" t="s">
        <v>698</v>
      </c>
      <c r="J44" s="198"/>
      <c r="K44" s="198"/>
      <c r="L44" s="198" t="s">
        <v>698</v>
      </c>
      <c r="M44" s="198"/>
      <c r="N44" s="198"/>
      <c r="O44" s="198" t="s">
        <v>698</v>
      </c>
      <c r="P44" s="198"/>
      <c r="Q44" s="198"/>
      <c r="R44" s="198"/>
      <c r="S44" s="198" t="s">
        <v>698</v>
      </c>
    </row>
    <row r="45" spans="1:19" s="11" customFormat="1" ht="13.5" customHeight="1">
      <c r="A45" s="50">
        <f t="shared" si="0"/>
        <v>39</v>
      </c>
      <c r="B45" s="53" t="s">
        <v>1481</v>
      </c>
      <c r="C45" s="53" t="s">
        <v>876</v>
      </c>
      <c r="D45" s="53" t="s">
        <v>1482</v>
      </c>
      <c r="E45" s="185" t="s">
        <v>1483</v>
      </c>
      <c r="F45" s="198" t="s">
        <v>698</v>
      </c>
      <c r="G45" s="198" t="s">
        <v>698</v>
      </c>
      <c r="H45" s="198" t="s">
        <v>698</v>
      </c>
      <c r="I45" s="198" t="s">
        <v>698</v>
      </c>
      <c r="J45" s="198" t="s">
        <v>698</v>
      </c>
      <c r="K45" s="198">
        <v>25</v>
      </c>
      <c r="L45" s="198"/>
      <c r="M45" s="198" t="s">
        <v>698</v>
      </c>
      <c r="N45" s="198">
        <v>10</v>
      </c>
      <c r="O45" s="198"/>
      <c r="P45" s="198" t="s">
        <v>698</v>
      </c>
      <c r="Q45" s="198">
        <v>1</v>
      </c>
      <c r="R45" s="198">
        <v>3</v>
      </c>
      <c r="S45" s="198"/>
    </row>
    <row r="46" spans="1:19" s="11" customFormat="1" ht="13.5" customHeight="1">
      <c r="A46" s="50">
        <f t="shared" si="0"/>
        <v>40</v>
      </c>
      <c r="B46" s="53" t="s">
        <v>1484</v>
      </c>
      <c r="C46" s="53" t="s">
        <v>876</v>
      </c>
      <c r="D46" s="53" t="s">
        <v>1486</v>
      </c>
      <c r="E46" s="185" t="s">
        <v>1487</v>
      </c>
      <c r="F46" s="198">
        <v>0</v>
      </c>
      <c r="G46" s="198" t="s">
        <v>699</v>
      </c>
      <c r="H46" s="198">
        <v>0</v>
      </c>
      <c r="I46" s="198">
        <v>0</v>
      </c>
      <c r="J46" s="198"/>
      <c r="K46" s="198"/>
      <c r="L46" s="198" t="s">
        <v>698</v>
      </c>
      <c r="M46" s="198"/>
      <c r="N46" s="198"/>
      <c r="O46" s="198" t="s">
        <v>698</v>
      </c>
      <c r="P46" s="198"/>
      <c r="Q46" s="198"/>
      <c r="R46" s="198"/>
      <c r="S46" s="198" t="s">
        <v>698</v>
      </c>
    </row>
    <row r="47" spans="1:19" s="11" customFormat="1" ht="13.5" customHeight="1">
      <c r="A47" s="50">
        <f t="shared" si="0"/>
        <v>41</v>
      </c>
      <c r="B47" s="53" t="s">
        <v>1485</v>
      </c>
      <c r="C47" s="53" t="s">
        <v>876</v>
      </c>
      <c r="D47" s="53" t="s">
        <v>1488</v>
      </c>
      <c r="E47" s="185" t="s">
        <v>1489</v>
      </c>
      <c r="F47" s="198" t="s">
        <v>698</v>
      </c>
      <c r="G47" s="198" t="s">
        <v>698</v>
      </c>
      <c r="H47" s="198" t="s">
        <v>698</v>
      </c>
      <c r="I47" s="198" t="s">
        <v>698</v>
      </c>
      <c r="J47" s="198" t="s">
        <v>698</v>
      </c>
      <c r="K47" s="198">
        <v>313</v>
      </c>
      <c r="L47" s="198"/>
      <c r="M47" s="198" t="s">
        <v>698</v>
      </c>
      <c r="N47" s="198">
        <v>20</v>
      </c>
      <c r="O47" s="198"/>
      <c r="P47" s="198" t="s">
        <v>698</v>
      </c>
      <c r="Q47" s="198">
        <v>1</v>
      </c>
      <c r="R47" s="198">
        <v>2</v>
      </c>
      <c r="S47" s="198"/>
    </row>
    <row r="48" spans="1:19" s="11" customFormat="1" ht="13.5" customHeight="1">
      <c r="A48" s="50">
        <f t="shared" si="0"/>
        <v>42</v>
      </c>
      <c r="B48" s="53" t="s">
        <v>1490</v>
      </c>
      <c r="C48" s="53" t="s">
        <v>876</v>
      </c>
      <c r="D48" s="53" t="s">
        <v>1493</v>
      </c>
      <c r="E48" s="185" t="s">
        <v>1494</v>
      </c>
      <c r="F48" s="198" t="s">
        <v>698</v>
      </c>
      <c r="G48" s="198" t="s">
        <v>698</v>
      </c>
      <c r="H48" s="198" t="s">
        <v>698</v>
      </c>
      <c r="I48" s="198" t="s">
        <v>698</v>
      </c>
      <c r="J48" s="198" t="s">
        <v>698</v>
      </c>
      <c r="K48" s="198">
        <v>40</v>
      </c>
      <c r="L48" s="198"/>
      <c r="M48" s="198"/>
      <c r="N48" s="198"/>
      <c r="O48" s="198" t="s">
        <v>698</v>
      </c>
      <c r="P48" s="198"/>
      <c r="Q48" s="198"/>
      <c r="R48" s="198"/>
      <c r="S48" s="198" t="s">
        <v>698</v>
      </c>
    </row>
    <row r="49" spans="1:19" s="11" customFormat="1" ht="13.5" customHeight="1">
      <c r="A49" s="50">
        <f t="shared" si="0"/>
        <v>43</v>
      </c>
      <c r="B49" s="53" t="s">
        <v>1491</v>
      </c>
      <c r="C49" s="53" t="s">
        <v>876</v>
      </c>
      <c r="D49" s="53" t="s">
        <v>1495</v>
      </c>
      <c r="E49" s="185" t="s">
        <v>1496</v>
      </c>
      <c r="F49" s="198">
        <v>0</v>
      </c>
      <c r="G49" s="198" t="s">
        <v>698</v>
      </c>
      <c r="H49" s="198" t="s">
        <v>698</v>
      </c>
      <c r="I49" s="198">
        <v>0</v>
      </c>
      <c r="J49" s="198"/>
      <c r="K49" s="198"/>
      <c r="L49" s="198" t="s">
        <v>698</v>
      </c>
      <c r="M49" s="198"/>
      <c r="N49" s="198"/>
      <c r="O49" s="198" t="s">
        <v>698</v>
      </c>
      <c r="P49" s="198"/>
      <c r="Q49" s="198"/>
      <c r="R49" s="198"/>
      <c r="S49" s="198" t="s">
        <v>698</v>
      </c>
    </row>
    <row r="50" spans="1:19" s="11" customFormat="1" ht="13.5" customHeight="1">
      <c r="A50" s="50">
        <f t="shared" si="0"/>
        <v>44</v>
      </c>
      <c r="B50" s="53" t="s">
        <v>1492</v>
      </c>
      <c r="C50" s="53" t="s">
        <v>876</v>
      </c>
      <c r="D50" s="53" t="s">
        <v>1497</v>
      </c>
      <c r="E50" s="185" t="s">
        <v>1498</v>
      </c>
      <c r="F50" s="198">
        <v>0</v>
      </c>
      <c r="G50" s="198" t="s">
        <v>698</v>
      </c>
      <c r="H50" s="198" t="s">
        <v>698</v>
      </c>
      <c r="I50" s="198">
        <v>0</v>
      </c>
      <c r="J50" s="198" t="s">
        <v>698</v>
      </c>
      <c r="K50" s="198">
        <v>24</v>
      </c>
      <c r="L50" s="198"/>
      <c r="M50" s="198" t="s">
        <v>698</v>
      </c>
      <c r="N50" s="198">
        <v>28</v>
      </c>
      <c r="O50" s="198"/>
      <c r="P50" s="198"/>
      <c r="Q50" s="198"/>
      <c r="R50" s="198"/>
      <c r="S50" s="198" t="s">
        <v>698</v>
      </c>
    </row>
    <row r="51" spans="1:19" s="11" customFormat="1" ht="13.5" customHeight="1">
      <c r="A51" s="50">
        <f t="shared" si="0"/>
        <v>45</v>
      </c>
      <c r="B51" s="53" t="s">
        <v>1499</v>
      </c>
      <c r="C51" s="53" t="s">
        <v>876</v>
      </c>
      <c r="D51" s="53" t="s">
        <v>992</v>
      </c>
      <c r="E51" s="185" t="s">
        <v>1500</v>
      </c>
      <c r="F51" s="198" t="s">
        <v>698</v>
      </c>
      <c r="G51" s="198" t="s">
        <v>698</v>
      </c>
      <c r="H51" s="198">
        <v>0</v>
      </c>
      <c r="I51" s="198">
        <v>0</v>
      </c>
      <c r="J51" s="198" t="s">
        <v>698</v>
      </c>
      <c r="K51" s="198">
        <v>28</v>
      </c>
      <c r="L51" s="198"/>
      <c r="M51" s="198" t="s">
        <v>698</v>
      </c>
      <c r="N51" s="198">
        <v>10</v>
      </c>
      <c r="O51" s="198"/>
      <c r="P51" s="198"/>
      <c r="Q51" s="198"/>
      <c r="R51" s="198"/>
      <c r="S51" s="198" t="s">
        <v>698</v>
      </c>
    </row>
    <row r="52" spans="1:19" s="11" customFormat="1" ht="13.5" customHeight="1">
      <c r="A52" s="50">
        <f t="shared" si="0"/>
        <v>46</v>
      </c>
      <c r="B52" s="53" t="s">
        <v>1501</v>
      </c>
      <c r="C52" s="53" t="s">
        <v>876</v>
      </c>
      <c r="D52" s="53" t="s">
        <v>1502</v>
      </c>
      <c r="E52" s="185" t="s">
        <v>1503</v>
      </c>
      <c r="F52" s="198" t="s">
        <v>698</v>
      </c>
      <c r="G52" s="198" t="s">
        <v>698</v>
      </c>
      <c r="H52" s="198">
        <v>0</v>
      </c>
      <c r="I52" s="198">
        <v>0</v>
      </c>
      <c r="J52" s="198"/>
      <c r="K52" s="198"/>
      <c r="L52" s="198" t="s">
        <v>698</v>
      </c>
      <c r="M52" s="198" t="s">
        <v>698</v>
      </c>
      <c r="N52" s="198" t="s">
        <v>1600</v>
      </c>
      <c r="O52" s="198"/>
      <c r="P52" s="198" t="s">
        <v>1112</v>
      </c>
      <c r="Q52" s="198"/>
      <c r="R52" s="198"/>
      <c r="S52" s="198"/>
    </row>
    <row r="53" spans="1:19" s="11" customFormat="1" ht="13.5" customHeight="1">
      <c r="A53" s="50">
        <f t="shared" si="0"/>
        <v>47</v>
      </c>
      <c r="B53" s="53" t="s">
        <v>1504</v>
      </c>
      <c r="C53" s="53" t="s">
        <v>876</v>
      </c>
      <c r="D53" s="53" t="s">
        <v>1505</v>
      </c>
      <c r="E53" s="185" t="s">
        <v>1506</v>
      </c>
      <c r="F53" s="198">
        <v>0</v>
      </c>
      <c r="G53" s="198" t="s">
        <v>699</v>
      </c>
      <c r="H53" s="198">
        <v>0</v>
      </c>
      <c r="I53" s="198">
        <v>0</v>
      </c>
      <c r="J53" s="198"/>
      <c r="K53" s="198"/>
      <c r="L53" s="198" t="s">
        <v>698</v>
      </c>
      <c r="M53" s="198" t="s">
        <v>698</v>
      </c>
      <c r="N53" s="198">
        <v>2</v>
      </c>
      <c r="O53" s="198"/>
      <c r="P53" s="198"/>
      <c r="Q53" s="198"/>
      <c r="R53" s="198"/>
      <c r="S53" s="198" t="s">
        <v>698</v>
      </c>
    </row>
    <row r="54" spans="1:19" s="11" customFormat="1" ht="13.5" customHeight="1">
      <c r="A54" s="50">
        <f t="shared" si="0"/>
        <v>48</v>
      </c>
      <c r="B54" s="53" t="s">
        <v>1507</v>
      </c>
      <c r="C54" s="53" t="s">
        <v>876</v>
      </c>
      <c r="D54" s="53" t="s">
        <v>1509</v>
      </c>
      <c r="E54" s="185" t="s">
        <v>1510</v>
      </c>
      <c r="F54" s="198" t="s">
        <v>698</v>
      </c>
      <c r="G54" s="198" t="s">
        <v>698</v>
      </c>
      <c r="H54" s="198">
        <v>0</v>
      </c>
      <c r="I54" s="198">
        <v>0</v>
      </c>
      <c r="J54" s="198" t="s">
        <v>698</v>
      </c>
      <c r="K54" s="198">
        <v>6</v>
      </c>
      <c r="L54" s="198"/>
      <c r="M54" s="198"/>
      <c r="N54" s="198"/>
      <c r="O54" s="198" t="s">
        <v>698</v>
      </c>
      <c r="P54" s="198"/>
      <c r="Q54" s="198"/>
      <c r="R54" s="198"/>
      <c r="S54" s="198" t="s">
        <v>698</v>
      </c>
    </row>
    <row r="55" spans="1:19" s="11" customFormat="1" ht="13.5" customHeight="1">
      <c r="A55" s="50">
        <f t="shared" si="0"/>
        <v>49</v>
      </c>
      <c r="B55" s="53" t="s">
        <v>1508</v>
      </c>
      <c r="C55" s="53" t="s">
        <v>876</v>
      </c>
      <c r="D55" s="53" t="s">
        <v>419</v>
      </c>
      <c r="E55" s="185" t="s">
        <v>1511</v>
      </c>
      <c r="F55" s="198">
        <v>0</v>
      </c>
      <c r="G55" s="198" t="s">
        <v>699</v>
      </c>
      <c r="H55" s="198" t="s">
        <v>698</v>
      </c>
      <c r="I55" s="198">
        <v>0</v>
      </c>
      <c r="J55" s="198"/>
      <c r="K55" s="198"/>
      <c r="L55" s="198" t="s">
        <v>698</v>
      </c>
      <c r="M55" s="198"/>
      <c r="N55" s="198"/>
      <c r="O55" s="198" t="s">
        <v>698</v>
      </c>
      <c r="P55" s="198"/>
      <c r="Q55" s="198"/>
      <c r="R55" s="198"/>
      <c r="S55" s="198" t="s">
        <v>698</v>
      </c>
    </row>
    <row r="56" spans="1:19" s="11" customFormat="1" ht="13.5" customHeight="1">
      <c r="A56" s="50">
        <f t="shared" si="0"/>
        <v>50</v>
      </c>
      <c r="B56" s="53" t="s">
        <v>1512</v>
      </c>
      <c r="C56" s="53" t="s">
        <v>876</v>
      </c>
      <c r="D56" s="53" t="s">
        <v>1515</v>
      </c>
      <c r="E56" s="185" t="s">
        <v>1516</v>
      </c>
      <c r="F56" s="198">
        <v>0</v>
      </c>
      <c r="G56" s="198" t="s">
        <v>699</v>
      </c>
      <c r="H56" s="198" t="s">
        <v>698</v>
      </c>
      <c r="I56" s="198">
        <v>0</v>
      </c>
      <c r="J56" s="198" t="s">
        <v>698</v>
      </c>
      <c r="K56" s="198">
        <v>14</v>
      </c>
      <c r="L56" s="198"/>
      <c r="M56" s="198"/>
      <c r="N56" s="198"/>
      <c r="O56" s="198" t="s">
        <v>698</v>
      </c>
      <c r="P56" s="198"/>
      <c r="Q56" s="198"/>
      <c r="R56" s="198"/>
      <c r="S56" s="198" t="s">
        <v>698</v>
      </c>
    </row>
    <row r="57" spans="1:19" s="11" customFormat="1" ht="13.5" customHeight="1">
      <c r="A57" s="50">
        <f t="shared" si="0"/>
        <v>51</v>
      </c>
      <c r="B57" s="53" t="s">
        <v>1513</v>
      </c>
      <c r="C57" s="53" t="s">
        <v>876</v>
      </c>
      <c r="D57" s="53" t="s">
        <v>1517</v>
      </c>
      <c r="E57" s="185" t="s">
        <v>1518</v>
      </c>
      <c r="F57" s="198" t="s">
        <v>698</v>
      </c>
      <c r="G57" s="198" t="s">
        <v>698</v>
      </c>
      <c r="H57" s="198">
        <v>0</v>
      </c>
      <c r="I57" s="198">
        <v>0</v>
      </c>
      <c r="J57" s="198" t="s">
        <v>698</v>
      </c>
      <c r="K57" s="198">
        <v>56</v>
      </c>
      <c r="L57" s="198"/>
      <c r="M57" s="198" t="s">
        <v>698</v>
      </c>
      <c r="N57" s="198">
        <v>56</v>
      </c>
      <c r="O57" s="198"/>
      <c r="P57" s="198"/>
      <c r="Q57" s="198"/>
      <c r="R57" s="198"/>
      <c r="S57" s="198" t="s">
        <v>698</v>
      </c>
    </row>
    <row r="58" spans="1:19" s="11" customFormat="1" ht="13.5" customHeight="1">
      <c r="A58" s="50">
        <f t="shared" si="0"/>
        <v>52</v>
      </c>
      <c r="B58" s="53" t="s">
        <v>1514</v>
      </c>
      <c r="C58" s="53" t="s">
        <v>876</v>
      </c>
      <c r="D58" s="53" t="s">
        <v>1519</v>
      </c>
      <c r="E58" s="185" t="s">
        <v>1520</v>
      </c>
      <c r="F58" s="198" t="s">
        <v>698</v>
      </c>
      <c r="G58" s="198" t="s">
        <v>698</v>
      </c>
      <c r="H58" s="198" t="s">
        <v>698</v>
      </c>
      <c r="I58" s="198">
        <v>0</v>
      </c>
      <c r="J58" s="198" t="s">
        <v>698</v>
      </c>
      <c r="K58" s="198">
        <v>54</v>
      </c>
      <c r="L58" s="198"/>
      <c r="M58" s="198" t="s">
        <v>698</v>
      </c>
      <c r="N58" s="198">
        <v>2</v>
      </c>
      <c r="O58" s="198"/>
      <c r="P58" s="198"/>
      <c r="Q58" s="198"/>
      <c r="R58" s="198"/>
      <c r="S58" s="198" t="s">
        <v>698</v>
      </c>
    </row>
    <row r="59" spans="1:19" s="11" customFormat="1" ht="13.5" customHeight="1">
      <c r="A59" s="50">
        <f t="shared" si="0"/>
        <v>53</v>
      </c>
      <c r="B59" s="53" t="s">
        <v>1521</v>
      </c>
      <c r="C59" s="53" t="s">
        <v>876</v>
      </c>
      <c r="D59" s="53" t="s">
        <v>64</v>
      </c>
      <c r="E59" s="185" t="s">
        <v>89</v>
      </c>
      <c r="F59" s="198" t="s">
        <v>698</v>
      </c>
      <c r="G59" s="198" t="s">
        <v>698</v>
      </c>
      <c r="H59" s="198" t="s">
        <v>698</v>
      </c>
      <c r="I59" s="198" t="s">
        <v>698</v>
      </c>
      <c r="J59" s="198" t="s">
        <v>698</v>
      </c>
      <c r="K59" s="198">
        <v>720</v>
      </c>
      <c r="L59" s="198"/>
      <c r="M59" s="198" t="s">
        <v>698</v>
      </c>
      <c r="N59" s="198">
        <v>360</v>
      </c>
      <c r="O59" s="198"/>
      <c r="P59" s="198" t="s">
        <v>698</v>
      </c>
      <c r="Q59" s="198" t="s">
        <v>1601</v>
      </c>
      <c r="R59" s="198">
        <v>30</v>
      </c>
      <c r="S59" s="198"/>
    </row>
    <row r="60" spans="1:19" s="11" customFormat="1" ht="13.5" customHeight="1">
      <c r="A60" s="50">
        <f t="shared" si="0"/>
        <v>54</v>
      </c>
      <c r="B60" s="53" t="s">
        <v>1522</v>
      </c>
      <c r="C60" s="53" t="s">
        <v>876</v>
      </c>
      <c r="D60" s="53" t="s">
        <v>1523</v>
      </c>
      <c r="E60" s="185" t="s">
        <v>1524</v>
      </c>
      <c r="F60" s="198" t="s">
        <v>698</v>
      </c>
      <c r="G60" s="198" t="s">
        <v>698</v>
      </c>
      <c r="H60" s="198" t="s">
        <v>698</v>
      </c>
      <c r="I60" s="198">
        <v>0</v>
      </c>
      <c r="J60" s="198" t="s">
        <v>698</v>
      </c>
      <c r="K60" s="198">
        <v>181</v>
      </c>
      <c r="L60" s="198"/>
      <c r="M60" s="198" t="s">
        <v>698</v>
      </c>
      <c r="N60" s="198">
        <v>25</v>
      </c>
      <c r="O60" s="198"/>
      <c r="P60" s="198"/>
      <c r="Q60" s="198"/>
      <c r="R60" s="198"/>
      <c r="S60" s="198" t="s">
        <v>698</v>
      </c>
    </row>
    <row r="61" spans="1:19" s="11" customFormat="1" ht="13.5" customHeight="1">
      <c r="A61" s="50">
        <f t="shared" si="0"/>
        <v>55</v>
      </c>
      <c r="B61" s="53" t="s">
        <v>1525</v>
      </c>
      <c r="C61" s="53" t="s">
        <v>876</v>
      </c>
      <c r="D61" s="53" t="s">
        <v>1526</v>
      </c>
      <c r="E61" s="185" t="s">
        <v>1527</v>
      </c>
      <c r="F61" s="198">
        <v>0</v>
      </c>
      <c r="G61" s="198" t="s">
        <v>698</v>
      </c>
      <c r="H61" s="198">
        <v>0</v>
      </c>
      <c r="I61" s="198">
        <v>0</v>
      </c>
      <c r="J61" s="198" t="s">
        <v>698</v>
      </c>
      <c r="K61" s="198">
        <v>55</v>
      </c>
      <c r="L61" s="198"/>
      <c r="M61" s="198" t="s">
        <v>698</v>
      </c>
      <c r="N61" s="198">
        <v>8</v>
      </c>
      <c r="O61" s="198"/>
      <c r="P61" s="198" t="s">
        <v>1112</v>
      </c>
      <c r="Q61" s="198"/>
      <c r="R61" s="198"/>
      <c r="S61" s="198"/>
    </row>
    <row r="62" spans="1:19" s="11" customFormat="1" ht="13.5" customHeight="1">
      <c r="A62" s="50">
        <f t="shared" si="0"/>
        <v>56</v>
      </c>
      <c r="B62" s="53" t="s">
        <v>1528</v>
      </c>
      <c r="C62" s="53" t="s">
        <v>876</v>
      </c>
      <c r="D62" s="53" t="s">
        <v>1529</v>
      </c>
      <c r="E62" s="185" t="s">
        <v>1530</v>
      </c>
      <c r="F62" s="198" t="s">
        <v>698</v>
      </c>
      <c r="G62" s="198" t="s">
        <v>698</v>
      </c>
      <c r="H62" s="198" t="s">
        <v>698</v>
      </c>
      <c r="I62" s="198" t="s">
        <v>698</v>
      </c>
      <c r="J62" s="198" t="s">
        <v>698</v>
      </c>
      <c r="K62" s="198">
        <v>118</v>
      </c>
      <c r="L62" s="198"/>
      <c r="M62" s="198" t="s">
        <v>698</v>
      </c>
      <c r="N62" s="198">
        <v>2</v>
      </c>
      <c r="O62" s="198"/>
      <c r="P62" s="198"/>
      <c r="Q62" s="198"/>
      <c r="R62" s="198"/>
      <c r="S62" s="198" t="s">
        <v>698</v>
      </c>
    </row>
    <row r="63" spans="1:19" s="11" customFormat="1" ht="13.5" customHeight="1">
      <c r="A63" s="50">
        <f t="shared" si="0"/>
        <v>57</v>
      </c>
      <c r="B63" s="53" t="s">
        <v>1531</v>
      </c>
      <c r="C63" s="53" t="s">
        <v>876</v>
      </c>
      <c r="D63" s="53" t="s">
        <v>1532</v>
      </c>
      <c r="E63" s="185" t="s">
        <v>1533</v>
      </c>
      <c r="F63" s="198">
        <v>0</v>
      </c>
      <c r="G63" s="198" t="s">
        <v>699</v>
      </c>
      <c r="H63" s="198">
        <v>0</v>
      </c>
      <c r="I63" s="198">
        <v>0</v>
      </c>
      <c r="J63" s="198"/>
      <c r="K63" s="198"/>
      <c r="L63" s="198" t="s">
        <v>698</v>
      </c>
      <c r="M63" s="198"/>
      <c r="N63" s="198"/>
      <c r="O63" s="198" t="s">
        <v>698</v>
      </c>
      <c r="P63" s="198"/>
      <c r="Q63" s="198"/>
      <c r="R63" s="198"/>
      <c r="S63" s="198" t="s">
        <v>698</v>
      </c>
    </row>
    <row r="64" spans="1:19" s="11" customFormat="1" ht="13.5" customHeight="1">
      <c r="A64" s="50">
        <f t="shared" si="0"/>
        <v>58</v>
      </c>
      <c r="B64" s="53" t="s">
        <v>1534</v>
      </c>
      <c r="C64" s="53" t="s">
        <v>876</v>
      </c>
      <c r="D64" s="53" t="s">
        <v>1535</v>
      </c>
      <c r="E64" s="185" t="s">
        <v>1536</v>
      </c>
      <c r="F64" s="198" t="s">
        <v>698</v>
      </c>
      <c r="G64" s="198" t="s">
        <v>698</v>
      </c>
      <c r="H64" s="198" t="s">
        <v>698</v>
      </c>
      <c r="I64" s="198" t="s">
        <v>698</v>
      </c>
      <c r="J64" s="198" t="s">
        <v>698</v>
      </c>
      <c r="K64" s="198">
        <v>833</v>
      </c>
      <c r="L64" s="198"/>
      <c r="M64" s="198" t="s">
        <v>698</v>
      </c>
      <c r="N64" s="198">
        <v>22</v>
      </c>
      <c r="O64" s="198"/>
      <c r="P64" s="198" t="s">
        <v>698</v>
      </c>
      <c r="Q64" s="198">
        <v>2</v>
      </c>
      <c r="R64" s="198">
        <v>2</v>
      </c>
      <c r="S64" s="198"/>
    </row>
    <row r="65" spans="1:19" s="11" customFormat="1" ht="13.5" customHeight="1">
      <c r="A65" s="50">
        <f t="shared" si="0"/>
        <v>59</v>
      </c>
      <c r="B65" s="53" t="s">
        <v>1537</v>
      </c>
      <c r="C65" s="53" t="s">
        <v>876</v>
      </c>
      <c r="D65" s="53" t="s">
        <v>1538</v>
      </c>
      <c r="E65" s="185" t="s">
        <v>1539</v>
      </c>
      <c r="F65" s="198">
        <v>0</v>
      </c>
      <c r="G65" s="198" t="s">
        <v>699</v>
      </c>
      <c r="H65" s="198">
        <v>0</v>
      </c>
      <c r="I65" s="198">
        <v>0</v>
      </c>
      <c r="J65" s="198" t="s">
        <v>698</v>
      </c>
      <c r="K65" s="198">
        <v>2</v>
      </c>
      <c r="L65" s="198"/>
      <c r="M65" s="198" t="s">
        <v>698</v>
      </c>
      <c r="N65" s="198">
        <v>12</v>
      </c>
      <c r="O65" s="198"/>
      <c r="P65" s="198" t="s">
        <v>1112</v>
      </c>
      <c r="Q65" s="198"/>
      <c r="R65" s="198"/>
      <c r="S65" s="198"/>
    </row>
    <row r="66" spans="1:19" s="11" customFormat="1" ht="13.5" customHeight="1">
      <c r="A66" s="50">
        <f t="shared" si="0"/>
        <v>60</v>
      </c>
      <c r="B66" s="53" t="s">
        <v>1540</v>
      </c>
      <c r="C66" s="53" t="s">
        <v>876</v>
      </c>
      <c r="D66" s="53" t="s">
        <v>1541</v>
      </c>
      <c r="E66" s="185" t="s">
        <v>1542</v>
      </c>
      <c r="F66" s="198" t="s">
        <v>698</v>
      </c>
      <c r="G66" s="198" t="s">
        <v>698</v>
      </c>
      <c r="H66" s="198" t="s">
        <v>698</v>
      </c>
      <c r="I66" s="198" t="s">
        <v>698</v>
      </c>
      <c r="J66" s="198" t="s">
        <v>698</v>
      </c>
      <c r="K66" s="198">
        <v>390</v>
      </c>
      <c r="L66" s="198"/>
      <c r="M66" s="198" t="s">
        <v>698</v>
      </c>
      <c r="N66" s="198">
        <v>20</v>
      </c>
      <c r="O66" s="198"/>
      <c r="P66" s="198"/>
      <c r="Q66" s="198"/>
      <c r="R66" s="198"/>
      <c r="S66" s="198" t="s">
        <v>698</v>
      </c>
    </row>
    <row r="67" spans="1:19" s="11" customFormat="1" ht="13.5" customHeight="1">
      <c r="A67" s="50">
        <f t="shared" si="0"/>
        <v>61</v>
      </c>
      <c r="B67" s="53" t="s">
        <v>1543</v>
      </c>
      <c r="C67" s="53" t="s">
        <v>876</v>
      </c>
      <c r="D67" s="53" t="s">
        <v>1544</v>
      </c>
      <c r="E67" s="185" t="s">
        <v>1545</v>
      </c>
      <c r="F67" s="198" t="s">
        <v>698</v>
      </c>
      <c r="G67" s="198" t="s">
        <v>698</v>
      </c>
      <c r="H67" s="198">
        <v>0</v>
      </c>
      <c r="I67" s="198" t="s">
        <v>698</v>
      </c>
      <c r="J67" s="198" t="s">
        <v>698</v>
      </c>
      <c r="K67" s="198">
        <v>76</v>
      </c>
      <c r="L67" s="198"/>
      <c r="M67" s="198"/>
      <c r="N67" s="198"/>
      <c r="O67" s="198" t="s">
        <v>698</v>
      </c>
      <c r="P67" s="198"/>
      <c r="Q67" s="198"/>
      <c r="R67" s="198"/>
      <c r="S67" s="198" t="s">
        <v>698</v>
      </c>
    </row>
    <row r="68" spans="1:19" s="11" customFormat="1" ht="13.5" customHeight="1">
      <c r="A68" s="50">
        <f t="shared" si="0"/>
        <v>62</v>
      </c>
      <c r="B68" s="53" t="s">
        <v>1546</v>
      </c>
      <c r="C68" s="53" t="s">
        <v>876</v>
      </c>
      <c r="D68" s="53" t="s">
        <v>1547</v>
      </c>
      <c r="E68" s="185" t="s">
        <v>1548</v>
      </c>
      <c r="F68" s="198" t="s">
        <v>698</v>
      </c>
      <c r="G68" s="198" t="s">
        <v>698</v>
      </c>
      <c r="H68" s="198" t="s">
        <v>698</v>
      </c>
      <c r="I68" s="198" t="s">
        <v>698</v>
      </c>
      <c r="J68" s="198" t="s">
        <v>698</v>
      </c>
      <c r="K68" s="198">
        <v>68</v>
      </c>
      <c r="L68" s="198"/>
      <c r="M68" s="198" t="s">
        <v>698</v>
      </c>
      <c r="N68" s="198">
        <v>13</v>
      </c>
      <c r="O68" s="198"/>
      <c r="P68" s="198" t="s">
        <v>698</v>
      </c>
      <c r="Q68" s="198">
        <v>3</v>
      </c>
      <c r="R68" s="198">
        <v>3</v>
      </c>
      <c r="S68" s="198"/>
    </row>
    <row r="69" spans="1:19" s="11" customFormat="1" ht="13.5" customHeight="1">
      <c r="A69" s="50">
        <f t="shared" si="0"/>
        <v>63</v>
      </c>
      <c r="B69" s="53" t="s">
        <v>1549</v>
      </c>
      <c r="C69" s="53" t="s">
        <v>876</v>
      </c>
      <c r="D69" s="53" t="s">
        <v>1550</v>
      </c>
      <c r="E69" s="185" t="s">
        <v>1551</v>
      </c>
      <c r="F69" s="198" t="s">
        <v>698</v>
      </c>
      <c r="G69" s="198" t="s">
        <v>698</v>
      </c>
      <c r="H69" s="198" t="s">
        <v>698</v>
      </c>
      <c r="I69" s="198" t="s">
        <v>698</v>
      </c>
      <c r="J69" s="198" t="s">
        <v>698</v>
      </c>
      <c r="K69" s="198">
        <v>1200</v>
      </c>
      <c r="L69" s="198"/>
      <c r="M69" s="198" t="s">
        <v>698</v>
      </c>
      <c r="N69" s="198">
        <v>96</v>
      </c>
      <c r="O69" s="198"/>
      <c r="P69" s="198"/>
      <c r="Q69" s="198"/>
      <c r="R69" s="198"/>
      <c r="S69" s="198" t="s">
        <v>698</v>
      </c>
    </row>
    <row r="70" spans="1:19" s="11" customFormat="1" ht="13.5" customHeight="1">
      <c r="A70" s="50">
        <f t="shared" si="0"/>
        <v>64</v>
      </c>
      <c r="B70" s="53" t="s">
        <v>1552</v>
      </c>
      <c r="C70" s="53" t="s">
        <v>876</v>
      </c>
      <c r="D70" s="53" t="s">
        <v>1553</v>
      </c>
      <c r="E70" s="185" t="s">
        <v>1554</v>
      </c>
      <c r="F70" s="198" t="s">
        <v>698</v>
      </c>
      <c r="G70" s="198" t="s">
        <v>698</v>
      </c>
      <c r="H70" s="198" t="s">
        <v>698</v>
      </c>
      <c r="I70" s="198">
        <v>0</v>
      </c>
      <c r="J70" s="198" t="s">
        <v>698</v>
      </c>
      <c r="K70" s="198">
        <v>103</v>
      </c>
      <c r="L70" s="198"/>
      <c r="M70" s="198" t="s">
        <v>698</v>
      </c>
      <c r="N70" s="198">
        <v>2</v>
      </c>
      <c r="O70" s="198"/>
      <c r="P70" s="198"/>
      <c r="Q70" s="198"/>
      <c r="R70" s="198"/>
      <c r="S70" s="198" t="s">
        <v>698</v>
      </c>
    </row>
    <row r="71" spans="1:19" s="11" customFormat="1" ht="13.5" customHeight="1">
      <c r="A71" s="50">
        <f t="shared" si="0"/>
        <v>65</v>
      </c>
      <c r="B71" s="53" t="s">
        <v>1555</v>
      </c>
      <c r="C71" s="53" t="s">
        <v>876</v>
      </c>
      <c r="D71" s="53" t="s">
        <v>1556</v>
      </c>
      <c r="E71" s="185" t="s">
        <v>1557</v>
      </c>
      <c r="F71" s="198" t="s">
        <v>698</v>
      </c>
      <c r="G71" s="198" t="s">
        <v>698</v>
      </c>
      <c r="H71" s="198" t="s">
        <v>698</v>
      </c>
      <c r="I71" s="198" t="s">
        <v>698</v>
      </c>
      <c r="J71" s="198" t="s">
        <v>698</v>
      </c>
      <c r="K71" s="198">
        <v>106</v>
      </c>
      <c r="L71" s="198"/>
      <c r="M71" s="198" t="s">
        <v>698</v>
      </c>
      <c r="N71" s="198">
        <v>40</v>
      </c>
      <c r="O71" s="198"/>
      <c r="P71" s="198"/>
      <c r="Q71" s="198"/>
      <c r="R71" s="198"/>
      <c r="S71" s="198" t="s">
        <v>698</v>
      </c>
    </row>
    <row r="72" spans="1:19" s="11" customFormat="1" ht="13.5" customHeight="1">
      <c r="A72" s="50">
        <f t="shared" ref="A72:A92" si="1">ROW()-6</f>
        <v>66</v>
      </c>
      <c r="B72" s="53" t="s">
        <v>1558</v>
      </c>
      <c r="C72" s="53" t="s">
        <v>876</v>
      </c>
      <c r="D72" s="53" t="s">
        <v>1559</v>
      </c>
      <c r="E72" s="185" t="s">
        <v>1560</v>
      </c>
      <c r="F72" s="198" t="s">
        <v>698</v>
      </c>
      <c r="G72" s="198" t="s">
        <v>698</v>
      </c>
      <c r="H72" s="198" t="s">
        <v>698</v>
      </c>
      <c r="I72" s="198">
        <v>0</v>
      </c>
      <c r="J72" s="198"/>
      <c r="K72" s="198"/>
      <c r="L72" s="198" t="s">
        <v>698</v>
      </c>
      <c r="M72" s="198"/>
      <c r="N72" s="198"/>
      <c r="O72" s="198" t="s">
        <v>698</v>
      </c>
      <c r="P72" s="198"/>
      <c r="Q72" s="198"/>
      <c r="R72" s="198"/>
      <c r="S72" s="198" t="s">
        <v>698</v>
      </c>
    </row>
    <row r="73" spans="1:19" s="11" customFormat="1" ht="13.5" customHeight="1">
      <c r="A73" s="50">
        <f t="shared" si="1"/>
        <v>67</v>
      </c>
      <c r="B73" s="53" t="s">
        <v>1561</v>
      </c>
      <c r="C73" s="53" t="s">
        <v>876</v>
      </c>
      <c r="D73" s="53" t="s">
        <v>1562</v>
      </c>
      <c r="E73" s="185" t="s">
        <v>1563</v>
      </c>
      <c r="F73" s="198" t="s">
        <v>698</v>
      </c>
      <c r="G73" s="198" t="s">
        <v>698</v>
      </c>
      <c r="H73" s="198" t="s">
        <v>698</v>
      </c>
      <c r="I73" s="198" t="s">
        <v>698</v>
      </c>
      <c r="J73" s="198" t="s">
        <v>698</v>
      </c>
      <c r="K73" s="198">
        <v>4</v>
      </c>
      <c r="L73" s="198"/>
      <c r="M73" s="198"/>
      <c r="N73" s="198"/>
      <c r="O73" s="198" t="s">
        <v>698</v>
      </c>
      <c r="P73" s="198"/>
      <c r="Q73" s="198"/>
      <c r="R73" s="198"/>
      <c r="S73" s="198" t="s">
        <v>698</v>
      </c>
    </row>
    <row r="74" spans="1:19" s="11" customFormat="1" ht="13.5" customHeight="1">
      <c r="A74" s="50">
        <f t="shared" si="1"/>
        <v>68</v>
      </c>
      <c r="B74" s="53" t="s">
        <v>1564</v>
      </c>
      <c r="C74" s="53" t="s">
        <v>876</v>
      </c>
      <c r="D74" s="53" t="s">
        <v>1565</v>
      </c>
      <c r="E74" s="185" t="s">
        <v>1566</v>
      </c>
      <c r="F74" s="198" t="s">
        <v>698</v>
      </c>
      <c r="G74" s="198" t="s">
        <v>698</v>
      </c>
      <c r="H74" s="198">
        <v>0</v>
      </c>
      <c r="I74" s="198">
        <v>0</v>
      </c>
      <c r="J74" s="198" t="s">
        <v>698</v>
      </c>
      <c r="K74" s="198">
        <v>899</v>
      </c>
      <c r="L74" s="198"/>
      <c r="M74" s="198" t="s">
        <v>698</v>
      </c>
      <c r="N74" s="198">
        <v>13</v>
      </c>
      <c r="O74" s="198"/>
      <c r="P74" s="198"/>
      <c r="Q74" s="198"/>
      <c r="R74" s="198"/>
      <c r="S74" s="198" t="s">
        <v>698</v>
      </c>
    </row>
    <row r="75" spans="1:19" s="11" customFormat="1" ht="13.5" customHeight="1">
      <c r="A75" s="50">
        <f t="shared" si="1"/>
        <v>69</v>
      </c>
      <c r="B75" s="53" t="s">
        <v>1567</v>
      </c>
      <c r="C75" s="53" t="s">
        <v>876</v>
      </c>
      <c r="D75" s="53" t="s">
        <v>1568</v>
      </c>
      <c r="E75" s="185" t="s">
        <v>1569</v>
      </c>
      <c r="F75" s="198">
        <v>0</v>
      </c>
      <c r="G75" s="198" t="s">
        <v>699</v>
      </c>
      <c r="H75" s="198">
        <v>0</v>
      </c>
      <c r="I75" s="198">
        <v>0</v>
      </c>
      <c r="J75" s="198"/>
      <c r="K75" s="198"/>
      <c r="L75" s="198" t="s">
        <v>698</v>
      </c>
      <c r="M75" s="198"/>
      <c r="N75" s="198"/>
      <c r="O75" s="198" t="s">
        <v>698</v>
      </c>
      <c r="P75" s="198"/>
      <c r="Q75" s="198"/>
      <c r="R75" s="198"/>
      <c r="S75" s="198" t="s">
        <v>698</v>
      </c>
    </row>
    <row r="76" spans="1:19" s="11" customFormat="1" ht="13.5" customHeight="1">
      <c r="A76" s="50">
        <f t="shared" si="1"/>
        <v>70</v>
      </c>
      <c r="B76" s="53" t="s">
        <v>1570</v>
      </c>
      <c r="C76" s="53" t="s">
        <v>876</v>
      </c>
      <c r="D76" s="53" t="s">
        <v>1571</v>
      </c>
      <c r="E76" s="185" t="s">
        <v>1572</v>
      </c>
      <c r="F76" s="198" t="s">
        <v>698</v>
      </c>
      <c r="G76" s="198" t="s">
        <v>698</v>
      </c>
      <c r="H76" s="198">
        <v>0</v>
      </c>
      <c r="I76" s="198">
        <v>0</v>
      </c>
      <c r="J76" s="198"/>
      <c r="K76" s="198"/>
      <c r="L76" s="198" t="s">
        <v>698</v>
      </c>
      <c r="M76" s="198"/>
      <c r="N76" s="198"/>
      <c r="O76" s="198" t="s">
        <v>698</v>
      </c>
      <c r="P76" s="198"/>
      <c r="Q76" s="198"/>
      <c r="R76" s="198"/>
      <c r="S76" s="198" t="s">
        <v>698</v>
      </c>
    </row>
    <row r="77" spans="1:19" s="11" customFormat="1" ht="13.5" customHeight="1">
      <c r="A77" s="50">
        <f t="shared" si="1"/>
        <v>71</v>
      </c>
      <c r="B77" s="53" t="s">
        <v>1573</v>
      </c>
      <c r="C77" s="53" t="s">
        <v>876</v>
      </c>
      <c r="D77" s="53" t="s">
        <v>1574</v>
      </c>
      <c r="E77" s="185" t="s">
        <v>1575</v>
      </c>
      <c r="F77" s="198" t="s">
        <v>698</v>
      </c>
      <c r="G77" s="198" t="s">
        <v>698</v>
      </c>
      <c r="H77" s="198" t="s">
        <v>698</v>
      </c>
      <c r="I77" s="198">
        <v>0</v>
      </c>
      <c r="J77" s="198" t="s">
        <v>698</v>
      </c>
      <c r="K77" s="198">
        <v>5</v>
      </c>
      <c r="L77" s="198"/>
      <c r="M77" s="198"/>
      <c r="N77" s="198"/>
      <c r="O77" s="198" t="s">
        <v>698</v>
      </c>
      <c r="P77" s="198"/>
      <c r="Q77" s="198"/>
      <c r="R77" s="198"/>
      <c r="S77" s="198" t="s">
        <v>698</v>
      </c>
    </row>
    <row r="78" spans="1:19" s="11" customFormat="1" ht="13.5" customHeight="1">
      <c r="A78" s="50">
        <f t="shared" si="1"/>
        <v>72</v>
      </c>
      <c r="B78" s="53" t="s">
        <v>1576</v>
      </c>
      <c r="C78" s="53" t="s">
        <v>876</v>
      </c>
      <c r="D78" s="53" t="s">
        <v>1577</v>
      </c>
      <c r="E78" s="185" t="s">
        <v>1578</v>
      </c>
      <c r="F78" s="198" t="s">
        <v>698</v>
      </c>
      <c r="G78" s="198" t="s">
        <v>699</v>
      </c>
      <c r="H78" s="198">
        <v>0</v>
      </c>
      <c r="I78" s="198">
        <v>0</v>
      </c>
      <c r="J78" s="198"/>
      <c r="K78" s="198"/>
      <c r="L78" s="198" t="s">
        <v>698</v>
      </c>
      <c r="M78" s="198"/>
      <c r="N78" s="198"/>
      <c r="O78" s="198" t="s">
        <v>698</v>
      </c>
      <c r="P78" s="198"/>
      <c r="Q78" s="198"/>
      <c r="R78" s="198"/>
      <c r="S78" s="198" t="s">
        <v>698</v>
      </c>
    </row>
    <row r="79" spans="1:19" s="11" customFormat="1" ht="13.5" customHeight="1">
      <c r="A79" s="50">
        <f t="shared" si="1"/>
        <v>73</v>
      </c>
      <c r="B79" s="53" t="s">
        <v>1579</v>
      </c>
      <c r="C79" s="53" t="s">
        <v>876</v>
      </c>
      <c r="D79" s="53" t="s">
        <v>1581</v>
      </c>
      <c r="E79" s="185" t="s">
        <v>1582</v>
      </c>
      <c r="F79" s="198">
        <v>0</v>
      </c>
      <c r="G79" s="198" t="s">
        <v>698</v>
      </c>
      <c r="H79" s="198" t="s">
        <v>698</v>
      </c>
      <c r="I79" s="198">
        <v>0</v>
      </c>
      <c r="J79" s="198" t="s">
        <v>698</v>
      </c>
      <c r="K79" s="198">
        <v>63</v>
      </c>
      <c r="L79" s="198"/>
      <c r="M79" s="198" t="s">
        <v>698</v>
      </c>
      <c r="N79" s="198">
        <v>5</v>
      </c>
      <c r="O79" s="198"/>
      <c r="P79" s="198"/>
      <c r="Q79" s="198"/>
      <c r="R79" s="198"/>
      <c r="S79" s="198" t="s">
        <v>698</v>
      </c>
    </row>
    <row r="80" spans="1:19" s="11" customFormat="1" ht="13.5" customHeight="1">
      <c r="A80" s="50">
        <f t="shared" si="1"/>
        <v>74</v>
      </c>
      <c r="B80" s="53" t="s">
        <v>1580</v>
      </c>
      <c r="C80" s="53" t="s">
        <v>876</v>
      </c>
      <c r="D80" s="53" t="s">
        <v>1583</v>
      </c>
      <c r="E80" s="185" t="s">
        <v>1584</v>
      </c>
      <c r="F80" s="198" t="s">
        <v>698</v>
      </c>
      <c r="G80" s="198" t="s">
        <v>698</v>
      </c>
      <c r="H80" s="198" t="s">
        <v>698</v>
      </c>
      <c r="I80" s="198">
        <v>0</v>
      </c>
      <c r="J80" s="198" t="s">
        <v>698</v>
      </c>
      <c r="K80" s="198">
        <v>236</v>
      </c>
      <c r="L80" s="198"/>
      <c r="M80" s="198"/>
      <c r="N80" s="198"/>
      <c r="O80" s="198" t="s">
        <v>698</v>
      </c>
      <c r="P80" s="198"/>
      <c r="Q80" s="198"/>
      <c r="R80" s="198"/>
      <c r="S80" s="198" t="s">
        <v>698</v>
      </c>
    </row>
    <row r="81" spans="1:19" s="11" customFormat="1" ht="13.5" customHeight="1">
      <c r="A81" s="50">
        <f t="shared" si="1"/>
        <v>75</v>
      </c>
      <c r="B81" s="53" t="s">
        <v>1585</v>
      </c>
      <c r="C81" s="53" t="s">
        <v>876</v>
      </c>
      <c r="D81" s="53" t="s">
        <v>1586</v>
      </c>
      <c r="E81" s="185" t="s">
        <v>1587</v>
      </c>
      <c r="F81" s="198" t="s">
        <v>698</v>
      </c>
      <c r="G81" s="198" t="s">
        <v>698</v>
      </c>
      <c r="H81" s="198" t="s">
        <v>698</v>
      </c>
      <c r="I81" s="198" t="s">
        <v>698</v>
      </c>
      <c r="J81" s="198" t="s">
        <v>698</v>
      </c>
      <c r="K81" s="198">
        <v>627</v>
      </c>
      <c r="L81" s="198"/>
      <c r="M81" s="198" t="s">
        <v>698</v>
      </c>
      <c r="N81" s="198">
        <v>58</v>
      </c>
      <c r="O81" s="198"/>
      <c r="P81" s="198"/>
      <c r="Q81" s="198"/>
      <c r="R81" s="198"/>
      <c r="S81" s="198" t="s">
        <v>698</v>
      </c>
    </row>
    <row r="82" spans="1:19" s="11" customFormat="1" ht="13.5" customHeight="1">
      <c r="A82" s="50">
        <f t="shared" si="1"/>
        <v>76</v>
      </c>
      <c r="B82" s="53" t="s">
        <v>1588</v>
      </c>
      <c r="C82" s="53" t="s">
        <v>876</v>
      </c>
      <c r="D82" s="53" t="s">
        <v>1589</v>
      </c>
      <c r="E82" s="185" t="s">
        <v>1590</v>
      </c>
      <c r="F82" s="198" t="s">
        <v>698</v>
      </c>
      <c r="G82" s="198" t="s">
        <v>698</v>
      </c>
      <c r="H82" s="198">
        <v>0</v>
      </c>
      <c r="I82" s="198">
        <v>0</v>
      </c>
      <c r="J82" s="198"/>
      <c r="K82" s="198"/>
      <c r="L82" s="198" t="s">
        <v>698</v>
      </c>
      <c r="M82" s="198"/>
      <c r="N82" s="198"/>
      <c r="O82" s="198" t="s">
        <v>698</v>
      </c>
      <c r="P82" s="198"/>
      <c r="Q82" s="198"/>
      <c r="R82" s="198"/>
      <c r="S82" s="198" t="s">
        <v>698</v>
      </c>
    </row>
    <row r="83" spans="1:19" s="11" customFormat="1" ht="13.5" customHeight="1">
      <c r="A83" s="50">
        <f t="shared" si="1"/>
        <v>77</v>
      </c>
      <c r="B83" s="53" t="s">
        <v>1591</v>
      </c>
      <c r="C83" s="53" t="s">
        <v>876</v>
      </c>
      <c r="D83" s="53" t="s">
        <v>1592</v>
      </c>
      <c r="E83" s="185" t="s">
        <v>1593</v>
      </c>
      <c r="F83" s="198" t="s">
        <v>698</v>
      </c>
      <c r="G83" s="198" t="s">
        <v>698</v>
      </c>
      <c r="H83" s="198" t="s">
        <v>698</v>
      </c>
      <c r="I83" s="198">
        <v>0</v>
      </c>
      <c r="J83" s="198" t="s">
        <v>698</v>
      </c>
      <c r="K83" s="198">
        <v>38</v>
      </c>
      <c r="L83" s="198"/>
      <c r="M83" s="198" t="s">
        <v>698</v>
      </c>
      <c r="N83" s="198"/>
      <c r="O83" s="198"/>
      <c r="P83" s="198"/>
      <c r="Q83" s="198"/>
      <c r="R83" s="198"/>
      <c r="S83" s="198" t="s">
        <v>698</v>
      </c>
    </row>
    <row r="84" spans="1:19" s="11" customFormat="1" ht="13.5" customHeight="1">
      <c r="A84" s="50">
        <f t="shared" si="1"/>
        <v>78</v>
      </c>
      <c r="B84" s="53" t="s">
        <v>1594</v>
      </c>
      <c r="C84" s="53" t="s">
        <v>876</v>
      </c>
      <c r="D84" s="53" t="s">
        <v>1596</v>
      </c>
      <c r="E84" s="185" t="s">
        <v>1597</v>
      </c>
      <c r="F84" s="198">
        <v>0</v>
      </c>
      <c r="G84" s="198" t="s">
        <v>699</v>
      </c>
      <c r="H84" s="198">
        <v>0</v>
      </c>
      <c r="I84" s="198">
        <v>0</v>
      </c>
      <c r="J84" s="198"/>
      <c r="K84" s="198"/>
      <c r="L84" s="198" t="s">
        <v>698</v>
      </c>
      <c r="M84" s="198"/>
      <c r="N84" s="198"/>
      <c r="O84" s="198" t="s">
        <v>698</v>
      </c>
      <c r="P84" s="198"/>
      <c r="Q84" s="198"/>
      <c r="R84" s="198"/>
      <c r="S84" s="198" t="s">
        <v>698</v>
      </c>
    </row>
    <row r="85" spans="1:19" s="11" customFormat="1" ht="13.5" customHeight="1">
      <c r="A85" s="50">
        <f t="shared" si="1"/>
        <v>79</v>
      </c>
      <c r="B85" s="53" t="s">
        <v>1595</v>
      </c>
      <c r="C85" s="53" t="s">
        <v>876</v>
      </c>
      <c r="D85" s="53" t="s">
        <v>1598</v>
      </c>
      <c r="E85" s="185" t="s">
        <v>1599</v>
      </c>
      <c r="F85" s="198">
        <v>0</v>
      </c>
      <c r="G85" s="198" t="s">
        <v>698</v>
      </c>
      <c r="H85" s="198">
        <v>0</v>
      </c>
      <c r="I85" s="198">
        <v>0</v>
      </c>
      <c r="J85" s="198"/>
      <c r="K85" s="198"/>
      <c r="L85" s="198" t="s">
        <v>698</v>
      </c>
      <c r="M85" s="198"/>
      <c r="N85" s="198"/>
      <c r="O85" s="198" t="s">
        <v>698</v>
      </c>
      <c r="P85" s="198"/>
      <c r="Q85" s="198"/>
      <c r="R85" s="198"/>
      <c r="S85" s="198" t="s">
        <v>698</v>
      </c>
    </row>
    <row r="86" spans="1:19" s="11" customFormat="1" ht="13.5" customHeight="1">
      <c r="A86" s="50">
        <f t="shared" si="1"/>
        <v>80</v>
      </c>
      <c r="B86" s="53" t="s">
        <v>1602</v>
      </c>
      <c r="C86" s="53" t="s">
        <v>1116</v>
      </c>
      <c r="D86" s="53" t="s">
        <v>1607</v>
      </c>
      <c r="E86" s="185" t="s">
        <v>1608</v>
      </c>
      <c r="F86" s="198">
        <v>0</v>
      </c>
      <c r="G86" s="198" t="s">
        <v>698</v>
      </c>
      <c r="H86" s="198">
        <v>0</v>
      </c>
      <c r="I86" s="198">
        <v>0</v>
      </c>
      <c r="J86" s="198" t="s">
        <v>698</v>
      </c>
      <c r="K86" s="198">
        <v>211</v>
      </c>
      <c r="L86" s="198"/>
      <c r="M86" s="198" t="s">
        <v>698</v>
      </c>
      <c r="N86" s="198">
        <v>2</v>
      </c>
      <c r="O86" s="198"/>
      <c r="P86" s="198"/>
      <c r="Q86" s="198"/>
      <c r="R86" s="198"/>
      <c r="S86" s="198" t="s">
        <v>698</v>
      </c>
    </row>
    <row r="87" spans="1:19" s="11" customFormat="1" ht="13.5" customHeight="1">
      <c r="A87" s="50">
        <f t="shared" si="1"/>
        <v>81</v>
      </c>
      <c r="B87" s="53" t="s">
        <v>1603</v>
      </c>
      <c r="C87" s="53" t="s">
        <v>1116</v>
      </c>
      <c r="D87" s="53" t="s">
        <v>1609</v>
      </c>
      <c r="E87" s="185" t="s">
        <v>1610</v>
      </c>
      <c r="F87" s="198">
        <v>0</v>
      </c>
      <c r="G87" s="198" t="s">
        <v>698</v>
      </c>
      <c r="H87" s="198">
        <v>0</v>
      </c>
      <c r="I87" s="198">
        <v>0</v>
      </c>
      <c r="J87" s="198" t="s">
        <v>698</v>
      </c>
      <c r="K87" s="198">
        <v>248</v>
      </c>
      <c r="L87" s="198"/>
      <c r="M87" s="198" t="s">
        <v>1623</v>
      </c>
      <c r="N87" s="198"/>
      <c r="O87" s="198"/>
      <c r="P87" s="198" t="s">
        <v>1623</v>
      </c>
      <c r="Q87" s="198"/>
      <c r="R87" s="198"/>
      <c r="S87" s="198"/>
    </row>
    <row r="88" spans="1:19" s="11" customFormat="1" ht="13.5" customHeight="1">
      <c r="A88" s="50">
        <f t="shared" si="1"/>
        <v>82</v>
      </c>
      <c r="B88" s="53" t="s">
        <v>1604</v>
      </c>
      <c r="C88" s="53" t="s">
        <v>1116</v>
      </c>
      <c r="D88" s="53" t="s">
        <v>1611</v>
      </c>
      <c r="E88" s="185" t="s">
        <v>1612</v>
      </c>
      <c r="F88" s="198">
        <v>0</v>
      </c>
      <c r="G88" s="198" t="s">
        <v>699</v>
      </c>
      <c r="H88" s="198">
        <v>0</v>
      </c>
      <c r="I88" s="198">
        <v>0</v>
      </c>
      <c r="J88" s="198"/>
      <c r="K88" s="198"/>
      <c r="L88" s="198" t="s">
        <v>698</v>
      </c>
      <c r="M88" s="198"/>
      <c r="N88" s="198"/>
      <c r="O88" s="198" t="s">
        <v>698</v>
      </c>
      <c r="P88" s="198"/>
      <c r="Q88" s="198"/>
      <c r="R88" s="198"/>
      <c r="S88" s="198" t="s">
        <v>698</v>
      </c>
    </row>
    <row r="89" spans="1:19" s="11" customFormat="1" ht="13.5" customHeight="1">
      <c r="A89" s="50">
        <f t="shared" si="1"/>
        <v>83</v>
      </c>
      <c r="B89" s="53" t="s">
        <v>1605</v>
      </c>
      <c r="C89" s="53" t="s">
        <v>1116</v>
      </c>
      <c r="D89" s="53" t="s">
        <v>1613</v>
      </c>
      <c r="E89" s="185" t="s">
        <v>1614</v>
      </c>
      <c r="F89" s="198">
        <v>0</v>
      </c>
      <c r="G89" s="198" t="s">
        <v>699</v>
      </c>
      <c r="H89" s="198" t="s">
        <v>698</v>
      </c>
      <c r="I89" s="198">
        <v>0</v>
      </c>
      <c r="J89" s="198" t="s">
        <v>698</v>
      </c>
      <c r="K89" s="198">
        <v>404</v>
      </c>
      <c r="L89" s="198"/>
      <c r="M89" s="198" t="s">
        <v>698</v>
      </c>
      <c r="N89" s="198">
        <v>24</v>
      </c>
      <c r="O89" s="198"/>
      <c r="P89" s="198"/>
      <c r="Q89" s="198"/>
      <c r="R89" s="198"/>
      <c r="S89" s="198" t="s">
        <v>698</v>
      </c>
    </row>
    <row r="90" spans="1:19" s="11" customFormat="1" ht="13.5" customHeight="1">
      <c r="A90" s="50">
        <f t="shared" si="1"/>
        <v>84</v>
      </c>
      <c r="B90" s="53" t="s">
        <v>1606</v>
      </c>
      <c r="C90" s="53" t="s">
        <v>1116</v>
      </c>
      <c r="D90" s="53" t="s">
        <v>1615</v>
      </c>
      <c r="E90" s="185" t="s">
        <v>1616</v>
      </c>
      <c r="F90" s="198" t="s">
        <v>698</v>
      </c>
      <c r="G90" s="198" t="s">
        <v>698</v>
      </c>
      <c r="H90" s="198">
        <v>0</v>
      </c>
      <c r="I90" s="198">
        <v>0</v>
      </c>
      <c r="J90" s="198" t="s">
        <v>698</v>
      </c>
      <c r="K90" s="198">
        <v>27</v>
      </c>
      <c r="L90" s="198"/>
      <c r="M90" s="198" t="s">
        <v>1112</v>
      </c>
      <c r="N90" s="198"/>
      <c r="O90" s="198"/>
      <c r="P90" s="198" t="s">
        <v>1623</v>
      </c>
      <c r="Q90" s="198"/>
      <c r="R90" s="198"/>
      <c r="S90" s="198"/>
    </row>
    <row r="91" spans="1:19" s="11" customFormat="1" ht="13.5" customHeight="1">
      <c r="A91" s="50">
        <f t="shared" si="1"/>
        <v>85</v>
      </c>
      <c r="B91" s="53" t="s">
        <v>1617</v>
      </c>
      <c r="C91" s="53" t="s">
        <v>1116</v>
      </c>
      <c r="D91" s="53" t="s">
        <v>1618</v>
      </c>
      <c r="E91" s="185" t="s">
        <v>1619</v>
      </c>
      <c r="F91" s="198">
        <v>0</v>
      </c>
      <c r="G91" s="198" t="s">
        <v>699</v>
      </c>
      <c r="H91" s="198">
        <v>0</v>
      </c>
      <c r="I91" s="198">
        <v>0</v>
      </c>
      <c r="J91" s="198" t="s">
        <v>1623</v>
      </c>
      <c r="K91" s="198"/>
      <c r="L91" s="198"/>
      <c r="M91" s="198" t="s">
        <v>1623</v>
      </c>
      <c r="N91" s="198"/>
      <c r="O91" s="198"/>
      <c r="P91" s="198"/>
      <c r="Q91" s="198"/>
      <c r="R91" s="198"/>
      <c r="S91" s="198" t="s">
        <v>698</v>
      </c>
    </row>
    <row r="92" spans="1:19" s="11" customFormat="1" ht="13.5" customHeight="1">
      <c r="A92" s="50">
        <f t="shared" si="1"/>
        <v>86</v>
      </c>
      <c r="B92" s="53" t="s">
        <v>1620</v>
      </c>
      <c r="C92" s="53" t="s">
        <v>1116</v>
      </c>
      <c r="D92" s="53" t="s">
        <v>1621</v>
      </c>
      <c r="E92" s="185" t="s">
        <v>1622</v>
      </c>
      <c r="F92" s="198" t="s">
        <v>698</v>
      </c>
      <c r="G92" s="198" t="s">
        <v>698</v>
      </c>
      <c r="H92" s="198" t="s">
        <v>698</v>
      </c>
      <c r="I92" s="198" t="s">
        <v>698</v>
      </c>
      <c r="J92" s="198" t="s">
        <v>698</v>
      </c>
      <c r="K92" s="198">
        <v>1000</v>
      </c>
      <c r="L92" s="198"/>
      <c r="M92" s="198" t="s">
        <v>698</v>
      </c>
      <c r="N92" s="198">
        <v>10</v>
      </c>
      <c r="O92" s="198"/>
      <c r="P92" s="198"/>
      <c r="Q92" s="198"/>
      <c r="R92" s="198"/>
      <c r="S92" s="198" t="s">
        <v>698</v>
      </c>
    </row>
    <row r="93" spans="1:19">
      <c r="A93" s="161"/>
      <c r="B93" s="162"/>
      <c r="C93" s="97"/>
      <c r="D93" s="162"/>
      <c r="E93" s="97"/>
      <c r="F93" s="161"/>
      <c r="G93" s="161"/>
      <c r="H93" s="161"/>
      <c r="I93" s="161"/>
      <c r="J93" s="161"/>
      <c r="K93" s="88"/>
      <c r="L93" s="88"/>
      <c r="M93" s="88"/>
      <c r="N93" s="88"/>
      <c r="O93" s="161"/>
      <c r="P93" s="161"/>
      <c r="Q93" s="161"/>
      <c r="R93" s="161"/>
      <c r="S93" s="161"/>
    </row>
  </sheetData>
  <sheetProtection selectLockedCells="1" selectUnlockedCells="1"/>
  <autoFilter ref="A6:S6"/>
  <mergeCells count="18">
    <mergeCell ref="F3:F5"/>
    <mergeCell ref="A3:A5"/>
    <mergeCell ref="B3:B5"/>
    <mergeCell ref="C3:C5"/>
    <mergeCell ref="D3:D5"/>
    <mergeCell ref="E3:E5"/>
    <mergeCell ref="P4:R4"/>
    <mergeCell ref="S4:S5"/>
    <mergeCell ref="G3:G5"/>
    <mergeCell ref="H3:H5"/>
    <mergeCell ref="I3:I5"/>
    <mergeCell ref="J3:L3"/>
    <mergeCell ref="M3:O3"/>
    <mergeCell ref="P3:S3"/>
    <mergeCell ref="J4:J5"/>
    <mergeCell ref="L4:L5"/>
    <mergeCell ref="M4:M5"/>
    <mergeCell ref="O4:O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2"/>
  <cols>
    <col min="1" max="1" width="4.08984375" style="161" customWidth="1"/>
    <col min="2" max="2" width="30.81640625" style="162" customWidth="1"/>
    <col min="3" max="3" width="12.6328125" style="97" customWidth="1"/>
    <col min="4" max="4" width="31.6328125" style="162" customWidth="1"/>
    <col min="5" max="5" width="12.6328125" style="97" customWidth="1"/>
    <col min="6" max="9" width="7.90625" style="161" customWidth="1"/>
    <col min="10" max="27" width="8" style="161" customWidth="1"/>
    <col min="28" max="28" width="9" style="161" customWidth="1"/>
    <col min="29" max="31" width="8" style="161" customWidth="1"/>
    <col min="32" max="16384" width="9" style="161"/>
  </cols>
  <sheetData>
    <row r="1" spans="1:53" s="81" customFormat="1" ht="27" customHeight="1">
      <c r="B1" s="82" t="s">
        <v>676</v>
      </c>
      <c r="C1" s="83"/>
      <c r="D1" s="109"/>
      <c r="E1" s="109"/>
      <c r="F1" s="119"/>
      <c r="G1" s="119"/>
      <c r="H1" s="120"/>
      <c r="I1" s="120"/>
      <c r="J1" s="120"/>
      <c r="K1" s="120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33"/>
      <c r="AF1" s="133"/>
      <c r="AG1" s="133"/>
      <c r="AH1" s="119"/>
      <c r="AI1" s="119"/>
      <c r="AJ1" s="119"/>
      <c r="AK1" s="119"/>
      <c r="AL1" s="119"/>
      <c r="AM1" s="119"/>
      <c r="AN1" s="119"/>
      <c r="AO1" s="119"/>
    </row>
    <row r="2" spans="1:53" s="81" customFormat="1" ht="17.25" customHeight="1">
      <c r="B2" s="121" t="s">
        <v>829</v>
      </c>
      <c r="C2" s="83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19"/>
      <c r="AL2" s="119"/>
      <c r="AM2" s="120"/>
      <c r="AN2" s="120"/>
      <c r="AO2" s="120"/>
      <c r="AP2" s="120"/>
      <c r="AQ2" s="120"/>
      <c r="AR2" s="120"/>
      <c r="AS2" s="120"/>
    </row>
    <row r="3" spans="1:53" s="160" customFormat="1" ht="16.5" customHeight="1">
      <c r="A3" s="248" t="s">
        <v>843</v>
      </c>
      <c r="B3" s="208" t="s">
        <v>716</v>
      </c>
      <c r="C3" s="208" t="s">
        <v>844</v>
      </c>
      <c r="D3" s="208" t="s">
        <v>10</v>
      </c>
      <c r="E3" s="208" t="s">
        <v>11</v>
      </c>
      <c r="F3" s="249" t="s">
        <v>12</v>
      </c>
      <c r="G3" s="249" t="s">
        <v>1687</v>
      </c>
      <c r="H3" s="249" t="s">
        <v>19</v>
      </c>
      <c r="I3" s="249" t="s">
        <v>13</v>
      </c>
      <c r="J3" s="280" t="s">
        <v>16</v>
      </c>
      <c r="K3" s="281"/>
      <c r="L3" s="281"/>
      <c r="M3" s="282"/>
      <c r="N3" s="283" t="s">
        <v>770</v>
      </c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3" t="s">
        <v>770</v>
      </c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8"/>
      <c r="AP3" s="285"/>
      <c r="AQ3" s="285"/>
      <c r="AR3" s="285"/>
      <c r="AS3" s="285"/>
      <c r="AT3" s="285"/>
      <c r="AU3" s="285"/>
      <c r="AV3" s="285"/>
      <c r="AW3" s="288"/>
      <c r="AX3" s="289" t="s">
        <v>1705</v>
      </c>
      <c r="AY3" s="292"/>
      <c r="AZ3" s="292"/>
      <c r="BA3" s="298"/>
    </row>
    <row r="4" spans="1:53" s="160" customFormat="1" ht="12" customHeight="1">
      <c r="A4" s="235"/>
      <c r="B4" s="209"/>
      <c r="C4" s="209"/>
      <c r="D4" s="209"/>
      <c r="E4" s="209"/>
      <c r="F4" s="250"/>
      <c r="G4" s="250"/>
      <c r="H4" s="250"/>
      <c r="I4" s="250"/>
      <c r="J4" s="267" t="s">
        <v>771</v>
      </c>
      <c r="K4" s="267" t="s">
        <v>772</v>
      </c>
      <c r="L4" s="267" t="s">
        <v>17</v>
      </c>
      <c r="M4" s="267" t="s">
        <v>773</v>
      </c>
      <c r="N4" s="266" t="s">
        <v>845</v>
      </c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 t="s">
        <v>846</v>
      </c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 t="s">
        <v>774</v>
      </c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90" t="s">
        <v>743</v>
      </c>
      <c r="AY4" s="293"/>
      <c r="AZ4" s="295"/>
      <c r="BA4" s="268" t="s">
        <v>1704</v>
      </c>
    </row>
    <row r="5" spans="1:53" s="160" customFormat="1" ht="27" customHeight="1">
      <c r="A5" s="235"/>
      <c r="B5" s="209"/>
      <c r="C5" s="209"/>
      <c r="D5" s="209"/>
      <c r="E5" s="209"/>
      <c r="F5" s="250"/>
      <c r="G5" s="250"/>
      <c r="H5" s="250"/>
      <c r="I5" s="250"/>
      <c r="J5" s="269"/>
      <c r="K5" s="269"/>
      <c r="L5" s="269"/>
      <c r="M5" s="269"/>
      <c r="N5" s="284" t="s">
        <v>775</v>
      </c>
      <c r="O5" s="284" t="s">
        <v>776</v>
      </c>
      <c r="P5" s="286" t="s">
        <v>777</v>
      </c>
      <c r="Q5" s="284" t="s">
        <v>778</v>
      </c>
      <c r="R5" s="284" t="s">
        <v>779</v>
      </c>
      <c r="S5" s="284" t="s">
        <v>780</v>
      </c>
      <c r="T5" s="284" t="s">
        <v>781</v>
      </c>
      <c r="U5" s="284" t="s">
        <v>782</v>
      </c>
      <c r="V5" s="284" t="s">
        <v>783</v>
      </c>
      <c r="W5" s="284" t="s">
        <v>784</v>
      </c>
      <c r="X5" s="284" t="s">
        <v>785</v>
      </c>
      <c r="Y5" s="284" t="s">
        <v>847</v>
      </c>
      <c r="Z5" s="284" t="s">
        <v>775</v>
      </c>
      <c r="AA5" s="284" t="s">
        <v>776</v>
      </c>
      <c r="AB5" s="284" t="s">
        <v>777</v>
      </c>
      <c r="AC5" s="284" t="s">
        <v>778</v>
      </c>
      <c r="AD5" s="284" t="s">
        <v>779</v>
      </c>
      <c r="AE5" s="284" t="s">
        <v>780</v>
      </c>
      <c r="AF5" s="284" t="s">
        <v>781</v>
      </c>
      <c r="AG5" s="284" t="s">
        <v>782</v>
      </c>
      <c r="AH5" s="284" t="s">
        <v>783</v>
      </c>
      <c r="AI5" s="284" t="s">
        <v>784</v>
      </c>
      <c r="AJ5" s="284" t="s">
        <v>785</v>
      </c>
      <c r="AK5" s="284" t="s">
        <v>847</v>
      </c>
      <c r="AL5" s="284" t="s">
        <v>775</v>
      </c>
      <c r="AM5" s="284" t="s">
        <v>776</v>
      </c>
      <c r="AN5" s="284" t="s">
        <v>777</v>
      </c>
      <c r="AO5" s="284" t="s">
        <v>778</v>
      </c>
      <c r="AP5" s="284" t="s">
        <v>779</v>
      </c>
      <c r="AQ5" s="284" t="s">
        <v>780</v>
      </c>
      <c r="AR5" s="284" t="s">
        <v>781</v>
      </c>
      <c r="AS5" s="284" t="s">
        <v>782</v>
      </c>
      <c r="AT5" s="284" t="s">
        <v>783</v>
      </c>
      <c r="AU5" s="284" t="s">
        <v>784</v>
      </c>
      <c r="AV5" s="284" t="s">
        <v>785</v>
      </c>
      <c r="AW5" s="284" t="s">
        <v>847</v>
      </c>
      <c r="AX5" s="291"/>
      <c r="AY5" s="294" t="s">
        <v>786</v>
      </c>
      <c r="AZ5" s="296" t="s">
        <v>15</v>
      </c>
      <c r="BA5" s="299"/>
    </row>
    <row r="6" spans="1:53" s="160" customFormat="1" ht="12" customHeight="1">
      <c r="A6" s="143"/>
      <c r="B6" s="92"/>
      <c r="C6" s="92"/>
      <c r="D6" s="92"/>
      <c r="E6" s="92"/>
      <c r="F6" s="124"/>
      <c r="G6" s="124"/>
      <c r="H6" s="124"/>
      <c r="I6" s="124"/>
      <c r="J6" s="95"/>
      <c r="K6" s="95"/>
      <c r="L6" s="95"/>
      <c r="M6" s="95"/>
      <c r="N6" s="96"/>
      <c r="O6" s="96"/>
      <c r="P6" s="96"/>
      <c r="Q6" s="96"/>
      <c r="R6" s="96"/>
      <c r="S6" s="96"/>
      <c r="T6" s="287"/>
      <c r="U6" s="287"/>
      <c r="V6" s="287"/>
      <c r="W6" s="287"/>
      <c r="X6" s="287"/>
      <c r="Y6" s="287"/>
      <c r="Z6" s="96"/>
      <c r="AA6" s="96"/>
      <c r="AB6" s="96"/>
      <c r="AC6" s="96"/>
      <c r="AD6" s="96"/>
      <c r="AE6" s="96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Y6" s="287"/>
      <c r="AZ6" s="297"/>
      <c r="BA6" s="178"/>
    </row>
    <row r="7" spans="1:53" s="11" customFormat="1" ht="13.5" customHeight="1">
      <c r="A7" s="50">
        <f>ROW()-6</f>
        <v>1</v>
      </c>
      <c r="B7" s="53" t="s">
        <v>1624</v>
      </c>
      <c r="C7" s="53" t="s">
        <v>876</v>
      </c>
      <c r="D7" s="53" t="s">
        <v>52</v>
      </c>
      <c r="E7" s="185" t="s">
        <v>1627</v>
      </c>
      <c r="F7" s="198" t="s">
        <v>698</v>
      </c>
      <c r="G7" s="198" t="s">
        <v>698</v>
      </c>
      <c r="H7" s="198" t="s">
        <v>698</v>
      </c>
      <c r="I7" s="198" t="s">
        <v>699</v>
      </c>
      <c r="J7" s="198" t="s">
        <v>698</v>
      </c>
      <c r="K7" s="198"/>
      <c r="L7" s="198" t="s">
        <v>698</v>
      </c>
      <c r="M7" s="198" t="s">
        <v>698</v>
      </c>
      <c r="N7" s="198"/>
      <c r="O7" s="198" t="s">
        <v>698</v>
      </c>
      <c r="P7" s="198" t="s">
        <v>698</v>
      </c>
      <c r="Q7" s="198" t="s">
        <v>698</v>
      </c>
      <c r="R7" s="198"/>
      <c r="S7" s="198" t="s">
        <v>698</v>
      </c>
      <c r="T7" s="198" t="s">
        <v>698</v>
      </c>
      <c r="U7" s="198" t="s">
        <v>698</v>
      </c>
      <c r="V7" s="198" t="s">
        <v>698</v>
      </c>
      <c r="W7" s="198" t="s">
        <v>698</v>
      </c>
      <c r="X7" s="198" t="s">
        <v>698</v>
      </c>
      <c r="Y7" s="198" t="s">
        <v>698</v>
      </c>
      <c r="Z7" s="198"/>
      <c r="AA7" s="198" t="s">
        <v>698</v>
      </c>
      <c r="AB7" s="198" t="s">
        <v>698</v>
      </c>
      <c r="AC7" s="198" t="s">
        <v>698</v>
      </c>
      <c r="AD7" s="198"/>
      <c r="AE7" s="198" t="s">
        <v>698</v>
      </c>
      <c r="AF7" s="198" t="s">
        <v>698</v>
      </c>
      <c r="AG7" s="198" t="s">
        <v>698</v>
      </c>
      <c r="AH7" s="198" t="s">
        <v>698</v>
      </c>
      <c r="AI7" s="198" t="s">
        <v>698</v>
      </c>
      <c r="AJ7" s="198" t="s">
        <v>698</v>
      </c>
      <c r="AK7" s="198" t="s">
        <v>698</v>
      </c>
      <c r="AL7" s="198" t="s">
        <v>698</v>
      </c>
      <c r="AM7" s="198" t="s">
        <v>698</v>
      </c>
      <c r="AN7" s="198" t="s">
        <v>698</v>
      </c>
      <c r="AO7" s="198" t="s">
        <v>698</v>
      </c>
      <c r="AP7" s="198" t="s">
        <v>698</v>
      </c>
      <c r="AQ7" s="198" t="s">
        <v>698</v>
      </c>
      <c r="AR7" s="198" t="s">
        <v>698</v>
      </c>
      <c r="AS7" s="198" t="s">
        <v>698</v>
      </c>
      <c r="AT7" s="198" t="s">
        <v>698</v>
      </c>
      <c r="AU7" s="198" t="s">
        <v>698</v>
      </c>
      <c r="AV7" s="198" t="s">
        <v>698</v>
      </c>
      <c r="AW7" s="198" t="s">
        <v>698</v>
      </c>
      <c r="AX7" s="198"/>
      <c r="AY7" s="198"/>
      <c r="AZ7" s="198"/>
      <c r="BA7" s="198" t="s">
        <v>698</v>
      </c>
    </row>
    <row r="8" spans="1:53" s="11" customFormat="1" ht="13.5" customHeight="1">
      <c r="A8" s="50">
        <f t="shared" ref="A8:A24" si="0">ROW()-6</f>
        <v>2</v>
      </c>
      <c r="B8" s="53" t="s">
        <v>1625</v>
      </c>
      <c r="C8" s="53" t="s">
        <v>876</v>
      </c>
      <c r="D8" s="53" t="s">
        <v>209</v>
      </c>
      <c r="E8" s="185" t="s">
        <v>1628</v>
      </c>
      <c r="F8" s="198">
        <v>0</v>
      </c>
      <c r="G8" s="198" t="s">
        <v>698</v>
      </c>
      <c r="H8" s="198" t="s">
        <v>698</v>
      </c>
      <c r="I8" s="198" t="s">
        <v>699</v>
      </c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 t="s">
        <v>698</v>
      </c>
      <c r="AN8" s="198"/>
      <c r="AO8" s="198" t="s">
        <v>698</v>
      </c>
      <c r="AP8" s="198"/>
      <c r="AQ8" s="198" t="s">
        <v>698</v>
      </c>
      <c r="AR8" s="198"/>
      <c r="AS8" s="198"/>
      <c r="AT8" s="198"/>
      <c r="AU8" s="198" t="s">
        <v>698</v>
      </c>
      <c r="AV8" s="198" t="s">
        <v>698</v>
      </c>
      <c r="AW8" s="198"/>
      <c r="AX8" s="198"/>
      <c r="AY8" s="198"/>
      <c r="AZ8" s="198"/>
      <c r="BA8" s="198" t="s">
        <v>698</v>
      </c>
    </row>
    <row r="9" spans="1:53" s="11" customFormat="1" ht="13.5" customHeight="1">
      <c r="A9" s="50">
        <f t="shared" si="0"/>
        <v>3</v>
      </c>
      <c r="B9" s="53" t="s">
        <v>1626</v>
      </c>
      <c r="C9" s="53" t="s">
        <v>876</v>
      </c>
      <c r="D9" s="53" t="s">
        <v>290</v>
      </c>
      <c r="E9" s="185" t="s">
        <v>1629</v>
      </c>
      <c r="F9" s="198" t="s">
        <v>698</v>
      </c>
      <c r="G9" s="198" t="s">
        <v>698</v>
      </c>
      <c r="H9" s="198" t="s">
        <v>698</v>
      </c>
      <c r="I9" s="198" t="s">
        <v>698</v>
      </c>
      <c r="J9" s="198" t="s">
        <v>698</v>
      </c>
      <c r="K9" s="198" t="s">
        <v>698</v>
      </c>
      <c r="L9" s="198" t="s">
        <v>698</v>
      </c>
      <c r="M9" s="198" t="s">
        <v>698</v>
      </c>
      <c r="N9" s="198" t="s">
        <v>698</v>
      </c>
      <c r="O9" s="198" t="s">
        <v>698</v>
      </c>
      <c r="P9" s="198" t="s">
        <v>698</v>
      </c>
      <c r="Q9" s="198" t="s">
        <v>698</v>
      </c>
      <c r="R9" s="198" t="s">
        <v>698</v>
      </c>
      <c r="S9" s="198" t="s">
        <v>698</v>
      </c>
      <c r="T9" s="198" t="s">
        <v>698</v>
      </c>
      <c r="U9" s="198" t="s">
        <v>698</v>
      </c>
      <c r="V9" s="198" t="s">
        <v>698</v>
      </c>
      <c r="W9" s="198" t="s">
        <v>698</v>
      </c>
      <c r="X9" s="198" t="s">
        <v>698</v>
      </c>
      <c r="Y9" s="198" t="s">
        <v>698</v>
      </c>
      <c r="Z9" s="198" t="s">
        <v>698</v>
      </c>
      <c r="AA9" s="198" t="s">
        <v>698</v>
      </c>
      <c r="AB9" s="198" t="s">
        <v>698</v>
      </c>
      <c r="AC9" s="198" t="s">
        <v>698</v>
      </c>
      <c r="AD9" s="198" t="s">
        <v>698</v>
      </c>
      <c r="AE9" s="198" t="s">
        <v>698</v>
      </c>
      <c r="AF9" s="198" t="s">
        <v>698</v>
      </c>
      <c r="AG9" s="198" t="s">
        <v>698</v>
      </c>
      <c r="AH9" s="198" t="s">
        <v>698</v>
      </c>
      <c r="AI9" s="198" t="s">
        <v>698</v>
      </c>
      <c r="AJ9" s="198" t="s">
        <v>698</v>
      </c>
      <c r="AK9" s="198" t="s">
        <v>698</v>
      </c>
      <c r="AL9" s="198" t="s">
        <v>698</v>
      </c>
      <c r="AM9" s="198" t="s">
        <v>698</v>
      </c>
      <c r="AN9" s="198" t="s">
        <v>698</v>
      </c>
      <c r="AO9" s="198" t="s">
        <v>698</v>
      </c>
      <c r="AP9" s="198" t="s">
        <v>698</v>
      </c>
      <c r="AQ9" s="198" t="s">
        <v>698</v>
      </c>
      <c r="AR9" s="198" t="s">
        <v>698</v>
      </c>
      <c r="AS9" s="198" t="s">
        <v>698</v>
      </c>
      <c r="AT9" s="198" t="s">
        <v>698</v>
      </c>
      <c r="AU9" s="198" t="s">
        <v>698</v>
      </c>
      <c r="AV9" s="198" t="s">
        <v>698</v>
      </c>
      <c r="AW9" s="198" t="s">
        <v>698</v>
      </c>
      <c r="AX9" s="198"/>
      <c r="AY9" s="198"/>
      <c r="AZ9" s="198"/>
      <c r="BA9" s="198" t="s">
        <v>698</v>
      </c>
    </row>
    <row r="10" spans="1:53" s="11" customFormat="1" ht="13.5" customHeight="1">
      <c r="A10" s="50">
        <f t="shared" si="0"/>
        <v>4</v>
      </c>
      <c r="B10" s="53" t="s">
        <v>1630</v>
      </c>
      <c r="C10" s="53" t="s">
        <v>876</v>
      </c>
      <c r="D10" s="53" t="s">
        <v>325</v>
      </c>
      <c r="E10" s="185" t="s">
        <v>1633</v>
      </c>
      <c r="F10" s="198" t="s">
        <v>698</v>
      </c>
      <c r="G10" s="198" t="s">
        <v>698</v>
      </c>
      <c r="H10" s="198" t="s">
        <v>698</v>
      </c>
      <c r="I10" s="198" t="s">
        <v>698</v>
      </c>
      <c r="J10" s="198" t="s">
        <v>698</v>
      </c>
      <c r="K10" s="198" t="s">
        <v>698</v>
      </c>
      <c r="L10" s="198" t="s">
        <v>698</v>
      </c>
      <c r="M10" s="198" t="s">
        <v>698</v>
      </c>
      <c r="N10" s="198" t="s">
        <v>698</v>
      </c>
      <c r="O10" s="198" t="s">
        <v>698</v>
      </c>
      <c r="P10" s="198" t="s">
        <v>698</v>
      </c>
      <c r="Q10" s="198" t="s">
        <v>698</v>
      </c>
      <c r="R10" s="198" t="s">
        <v>698</v>
      </c>
      <c r="S10" s="198" t="s">
        <v>698</v>
      </c>
      <c r="T10" s="198" t="s">
        <v>698</v>
      </c>
      <c r="U10" s="198" t="s">
        <v>698</v>
      </c>
      <c r="V10" s="198" t="s">
        <v>698</v>
      </c>
      <c r="W10" s="198" t="s">
        <v>698</v>
      </c>
      <c r="X10" s="198" t="s">
        <v>698</v>
      </c>
      <c r="Y10" s="198" t="s">
        <v>698</v>
      </c>
      <c r="Z10" s="198" t="s">
        <v>698</v>
      </c>
      <c r="AA10" s="198" t="s">
        <v>698</v>
      </c>
      <c r="AB10" s="198" t="s">
        <v>698</v>
      </c>
      <c r="AC10" s="198" t="s">
        <v>698</v>
      </c>
      <c r="AD10" s="198" t="s">
        <v>698</v>
      </c>
      <c r="AE10" s="198" t="s">
        <v>698</v>
      </c>
      <c r="AF10" s="198" t="s">
        <v>698</v>
      </c>
      <c r="AG10" s="198" t="s">
        <v>698</v>
      </c>
      <c r="AH10" s="198" t="s">
        <v>698</v>
      </c>
      <c r="AI10" s="198" t="s">
        <v>698</v>
      </c>
      <c r="AJ10" s="198" t="s">
        <v>698</v>
      </c>
      <c r="AK10" s="198" t="s">
        <v>698</v>
      </c>
      <c r="AL10" s="198" t="s">
        <v>698</v>
      </c>
      <c r="AM10" s="198" t="s">
        <v>698</v>
      </c>
      <c r="AN10" s="198" t="s">
        <v>698</v>
      </c>
      <c r="AO10" s="198" t="s">
        <v>698</v>
      </c>
      <c r="AP10" s="198" t="s">
        <v>698</v>
      </c>
      <c r="AQ10" s="198" t="s">
        <v>698</v>
      </c>
      <c r="AR10" s="198" t="s">
        <v>698</v>
      </c>
      <c r="AS10" s="198" t="s">
        <v>698</v>
      </c>
      <c r="AT10" s="198" t="s">
        <v>698</v>
      </c>
      <c r="AU10" s="198" t="s">
        <v>698</v>
      </c>
      <c r="AV10" s="198" t="s">
        <v>698</v>
      </c>
      <c r="AW10" s="198" t="s">
        <v>698</v>
      </c>
      <c r="AX10" s="198" t="s">
        <v>698</v>
      </c>
      <c r="AY10" s="198"/>
      <c r="AZ10" s="198"/>
      <c r="BA10" s="198"/>
    </row>
    <row r="11" spans="1:53" s="11" customFormat="1" ht="13.5" customHeight="1">
      <c r="A11" s="50">
        <f t="shared" si="0"/>
        <v>5</v>
      </c>
      <c r="B11" s="53" t="s">
        <v>1631</v>
      </c>
      <c r="C11" s="53" t="s">
        <v>876</v>
      </c>
      <c r="D11" s="53" t="s">
        <v>1634</v>
      </c>
      <c r="E11" s="185" t="s">
        <v>1635</v>
      </c>
      <c r="F11" s="198" t="s">
        <v>698</v>
      </c>
      <c r="G11" s="198" t="s">
        <v>698</v>
      </c>
      <c r="H11" s="198" t="s">
        <v>698</v>
      </c>
      <c r="I11" s="198" t="s">
        <v>699</v>
      </c>
      <c r="J11" s="198" t="s">
        <v>698</v>
      </c>
      <c r="K11" s="198" t="s">
        <v>698</v>
      </c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 t="s">
        <v>698</v>
      </c>
      <c r="AN11" s="198" t="s">
        <v>698</v>
      </c>
      <c r="AO11" s="198" t="s">
        <v>698</v>
      </c>
      <c r="AP11" s="198"/>
      <c r="AQ11" s="198" t="s">
        <v>698</v>
      </c>
      <c r="AR11" s="198" t="s">
        <v>698</v>
      </c>
      <c r="AS11" s="198" t="s">
        <v>698</v>
      </c>
      <c r="AT11" s="198" t="s">
        <v>698</v>
      </c>
      <c r="AU11" s="198" t="s">
        <v>698</v>
      </c>
      <c r="AV11" s="198" t="s">
        <v>698</v>
      </c>
      <c r="AW11" s="198" t="s">
        <v>698</v>
      </c>
      <c r="AX11" s="198"/>
      <c r="AY11" s="198"/>
      <c r="AZ11" s="198"/>
      <c r="BA11" s="198" t="s">
        <v>698</v>
      </c>
    </row>
    <row r="12" spans="1:53" s="11" customFormat="1" ht="13.5" customHeight="1">
      <c r="A12" s="50">
        <f t="shared" si="0"/>
        <v>6</v>
      </c>
      <c r="B12" s="53" t="s">
        <v>1632</v>
      </c>
      <c r="C12" s="53" t="s">
        <v>876</v>
      </c>
      <c r="D12" s="53" t="s">
        <v>1636</v>
      </c>
      <c r="E12" s="185" t="s">
        <v>1637</v>
      </c>
      <c r="F12" s="198" t="s">
        <v>698</v>
      </c>
      <c r="G12" s="198" t="s">
        <v>698</v>
      </c>
      <c r="H12" s="198" t="s">
        <v>698</v>
      </c>
      <c r="I12" s="198" t="s">
        <v>699</v>
      </c>
      <c r="J12" s="198"/>
      <c r="K12" s="198" t="s">
        <v>698</v>
      </c>
      <c r="L12" s="198"/>
      <c r="M12" s="198" t="s">
        <v>698</v>
      </c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 t="s">
        <v>698</v>
      </c>
      <c r="AN12" s="198" t="s">
        <v>698</v>
      </c>
      <c r="AO12" s="198" t="s">
        <v>698</v>
      </c>
      <c r="AP12" s="198"/>
      <c r="AQ12" s="198" t="s">
        <v>698</v>
      </c>
      <c r="AR12" s="198" t="s">
        <v>698</v>
      </c>
      <c r="AS12" s="198" t="s">
        <v>698</v>
      </c>
      <c r="AT12" s="198" t="s">
        <v>698</v>
      </c>
      <c r="AU12" s="198" t="s">
        <v>698</v>
      </c>
      <c r="AV12" s="198" t="s">
        <v>698</v>
      </c>
      <c r="AW12" s="198"/>
      <c r="AX12" s="198"/>
      <c r="AY12" s="198"/>
      <c r="AZ12" s="198"/>
      <c r="BA12" s="198" t="s">
        <v>698</v>
      </c>
    </row>
    <row r="13" spans="1:53" s="11" customFormat="1" ht="13.5" customHeight="1">
      <c r="A13" s="50">
        <f t="shared" si="0"/>
        <v>7</v>
      </c>
      <c r="B13" s="53" t="s">
        <v>1638</v>
      </c>
      <c r="C13" s="53" t="s">
        <v>876</v>
      </c>
      <c r="D13" s="53" t="s">
        <v>1640</v>
      </c>
      <c r="E13" s="185" t="s">
        <v>55</v>
      </c>
      <c r="F13" s="198">
        <v>0</v>
      </c>
      <c r="G13" s="198" t="s">
        <v>698</v>
      </c>
      <c r="H13" s="198" t="s">
        <v>698</v>
      </c>
      <c r="I13" s="198" t="s">
        <v>699</v>
      </c>
      <c r="J13" s="198" t="s">
        <v>698</v>
      </c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 t="s">
        <v>698</v>
      </c>
      <c r="AM13" s="198" t="s">
        <v>698</v>
      </c>
      <c r="AN13" s="198" t="s">
        <v>698</v>
      </c>
      <c r="AO13" s="198" t="s">
        <v>698</v>
      </c>
      <c r="AP13" s="198" t="s">
        <v>698</v>
      </c>
      <c r="AQ13" s="198" t="s">
        <v>698</v>
      </c>
      <c r="AR13" s="198" t="s">
        <v>698</v>
      </c>
      <c r="AS13" s="198" t="s">
        <v>698</v>
      </c>
      <c r="AT13" s="198" t="s">
        <v>698</v>
      </c>
      <c r="AU13" s="198" t="s">
        <v>698</v>
      </c>
      <c r="AV13" s="198" t="s">
        <v>698</v>
      </c>
      <c r="AW13" s="198" t="s">
        <v>698</v>
      </c>
      <c r="AX13" s="198"/>
      <c r="AY13" s="198"/>
      <c r="AZ13" s="198"/>
      <c r="BA13" s="198" t="s">
        <v>698</v>
      </c>
    </row>
    <row r="14" spans="1:53" s="11" customFormat="1" ht="13.5" customHeight="1">
      <c r="A14" s="50">
        <f t="shared" si="0"/>
        <v>8</v>
      </c>
      <c r="B14" s="53" t="s">
        <v>1639</v>
      </c>
      <c r="C14" s="53" t="s">
        <v>876</v>
      </c>
      <c r="D14" s="53" t="s">
        <v>1641</v>
      </c>
      <c r="E14" s="185" t="s">
        <v>1642</v>
      </c>
      <c r="F14" s="198" t="s">
        <v>698</v>
      </c>
      <c r="G14" s="198" t="s">
        <v>698</v>
      </c>
      <c r="H14" s="198" t="s">
        <v>698</v>
      </c>
      <c r="I14" s="198" t="s">
        <v>698</v>
      </c>
      <c r="J14" s="198" t="s">
        <v>698</v>
      </c>
      <c r="K14" s="198"/>
      <c r="L14" s="198"/>
      <c r="M14" s="198" t="s">
        <v>698</v>
      </c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 t="s">
        <v>698</v>
      </c>
      <c r="AM14" s="198" t="s">
        <v>698</v>
      </c>
      <c r="AN14" s="198" t="s">
        <v>698</v>
      </c>
      <c r="AO14" s="198" t="s">
        <v>698</v>
      </c>
      <c r="AP14" s="198" t="s">
        <v>698</v>
      </c>
      <c r="AQ14" s="198" t="s">
        <v>698</v>
      </c>
      <c r="AR14" s="198" t="s">
        <v>698</v>
      </c>
      <c r="AS14" s="198" t="s">
        <v>698</v>
      </c>
      <c r="AT14" s="198" t="s">
        <v>698</v>
      </c>
      <c r="AU14" s="198" t="s">
        <v>698</v>
      </c>
      <c r="AV14" s="198" t="s">
        <v>698</v>
      </c>
      <c r="AW14" s="198" t="s">
        <v>698</v>
      </c>
      <c r="AX14" s="198"/>
      <c r="AY14" s="198"/>
      <c r="AZ14" s="198"/>
      <c r="BA14" s="198" t="s">
        <v>698</v>
      </c>
    </row>
    <row r="15" spans="1:53" s="11" customFormat="1" ht="13.5" customHeight="1">
      <c r="A15" s="50">
        <f t="shared" si="0"/>
        <v>9</v>
      </c>
      <c r="B15" s="53" t="s">
        <v>1643</v>
      </c>
      <c r="C15" s="53" t="s">
        <v>876</v>
      </c>
      <c r="D15" s="53" t="s">
        <v>1646</v>
      </c>
      <c r="E15" s="185" t="s">
        <v>1647</v>
      </c>
      <c r="F15" s="198" t="s">
        <v>698</v>
      </c>
      <c r="G15" s="198" t="s">
        <v>698</v>
      </c>
      <c r="H15" s="198">
        <v>0</v>
      </c>
      <c r="I15" s="198" t="s">
        <v>699</v>
      </c>
      <c r="J15" s="198"/>
      <c r="K15" s="198" t="s">
        <v>698</v>
      </c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 t="s">
        <v>698</v>
      </c>
      <c r="AO15" s="198" t="s">
        <v>698</v>
      </c>
      <c r="AP15" s="198"/>
      <c r="AQ15" s="198" t="s">
        <v>698</v>
      </c>
      <c r="AR15" s="198"/>
      <c r="AS15" s="198"/>
      <c r="AT15" s="198"/>
      <c r="AU15" s="198" t="s">
        <v>698</v>
      </c>
      <c r="AV15" s="198" t="s">
        <v>698</v>
      </c>
      <c r="AW15" s="198"/>
      <c r="AX15" s="198"/>
      <c r="AY15" s="198"/>
      <c r="AZ15" s="198"/>
      <c r="BA15" s="198" t="s">
        <v>698</v>
      </c>
    </row>
    <row r="16" spans="1:53" s="11" customFormat="1" ht="13.5" customHeight="1">
      <c r="A16" s="50">
        <f t="shared" si="0"/>
        <v>10</v>
      </c>
      <c r="B16" s="53" t="s">
        <v>1644</v>
      </c>
      <c r="C16" s="53" t="s">
        <v>876</v>
      </c>
      <c r="D16" s="53" t="s">
        <v>1648</v>
      </c>
      <c r="E16" s="185" t="s">
        <v>1649</v>
      </c>
      <c r="F16" s="198" t="s">
        <v>698</v>
      </c>
      <c r="G16" s="198" t="s">
        <v>698</v>
      </c>
      <c r="H16" s="198">
        <v>0</v>
      </c>
      <c r="I16" s="198" t="s">
        <v>699</v>
      </c>
      <c r="J16" s="198"/>
      <c r="K16" s="198" t="s">
        <v>698</v>
      </c>
      <c r="L16" s="198"/>
      <c r="M16" s="198" t="s">
        <v>698</v>
      </c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 t="s">
        <v>698</v>
      </c>
      <c r="AC16" s="198" t="s">
        <v>698</v>
      </c>
      <c r="AD16" s="198" t="s">
        <v>698</v>
      </c>
      <c r="AE16" s="198" t="s">
        <v>698</v>
      </c>
      <c r="AF16" s="198"/>
      <c r="AG16" s="198"/>
      <c r="AH16" s="198"/>
      <c r="AI16" s="198" t="s">
        <v>698</v>
      </c>
      <c r="AJ16" s="198"/>
      <c r="AK16" s="198"/>
      <c r="AL16" s="198"/>
      <c r="AM16" s="198"/>
      <c r="AN16" s="198" t="s">
        <v>698</v>
      </c>
      <c r="AO16" s="198" t="s">
        <v>698</v>
      </c>
      <c r="AP16" s="198" t="s">
        <v>698</v>
      </c>
      <c r="AQ16" s="198" t="s">
        <v>698</v>
      </c>
      <c r="AR16" s="198"/>
      <c r="AS16" s="198"/>
      <c r="AT16" s="198"/>
      <c r="AU16" s="198" t="s">
        <v>698</v>
      </c>
      <c r="AV16" s="198"/>
      <c r="AW16" s="198"/>
      <c r="AX16" s="198"/>
      <c r="AY16" s="198"/>
      <c r="AZ16" s="198"/>
      <c r="BA16" s="198" t="s">
        <v>698</v>
      </c>
    </row>
    <row r="17" spans="1:53" s="11" customFormat="1" ht="13.5" customHeight="1">
      <c r="A17" s="50">
        <f t="shared" si="0"/>
        <v>11</v>
      </c>
      <c r="B17" s="53" t="s">
        <v>1645</v>
      </c>
      <c r="C17" s="53" t="s">
        <v>876</v>
      </c>
      <c r="D17" s="53" t="s">
        <v>1650</v>
      </c>
      <c r="E17" s="185" t="s">
        <v>1651</v>
      </c>
      <c r="F17" s="198" t="s">
        <v>698</v>
      </c>
      <c r="G17" s="198" t="s">
        <v>698</v>
      </c>
      <c r="H17" s="198" t="s">
        <v>698</v>
      </c>
      <c r="I17" s="198" t="s">
        <v>698</v>
      </c>
      <c r="J17" s="198" t="s">
        <v>698</v>
      </c>
      <c r="K17" s="198"/>
      <c r="L17" s="198" t="s">
        <v>698</v>
      </c>
      <c r="M17" s="198" t="s">
        <v>698</v>
      </c>
      <c r="N17" s="198"/>
      <c r="O17" s="198" t="s">
        <v>698</v>
      </c>
      <c r="P17" s="198" t="s">
        <v>698</v>
      </c>
      <c r="Q17" s="198" t="s">
        <v>698</v>
      </c>
      <c r="R17" s="198" t="s">
        <v>698</v>
      </c>
      <c r="S17" s="198" t="s">
        <v>698</v>
      </c>
      <c r="T17" s="198" t="s">
        <v>698</v>
      </c>
      <c r="U17" s="198" t="s">
        <v>698</v>
      </c>
      <c r="V17" s="198" t="s">
        <v>698</v>
      </c>
      <c r="W17" s="198" t="s">
        <v>698</v>
      </c>
      <c r="X17" s="198" t="s">
        <v>698</v>
      </c>
      <c r="Y17" s="198" t="s">
        <v>698</v>
      </c>
      <c r="Z17" s="198"/>
      <c r="AA17" s="198" t="s">
        <v>698</v>
      </c>
      <c r="AB17" s="198" t="s">
        <v>698</v>
      </c>
      <c r="AC17" s="198" t="s">
        <v>698</v>
      </c>
      <c r="AD17" s="198" t="s">
        <v>698</v>
      </c>
      <c r="AE17" s="198" t="s">
        <v>698</v>
      </c>
      <c r="AF17" s="198" t="s">
        <v>698</v>
      </c>
      <c r="AG17" s="198" t="s">
        <v>698</v>
      </c>
      <c r="AH17" s="198" t="s">
        <v>698</v>
      </c>
      <c r="AI17" s="198" t="s">
        <v>698</v>
      </c>
      <c r="AJ17" s="198" t="s">
        <v>698</v>
      </c>
      <c r="AK17" s="198" t="s">
        <v>698</v>
      </c>
      <c r="AL17" s="198"/>
      <c r="AM17" s="198" t="s">
        <v>698</v>
      </c>
      <c r="AN17" s="198" t="s">
        <v>698</v>
      </c>
      <c r="AO17" s="198" t="s">
        <v>698</v>
      </c>
      <c r="AP17" s="198" t="s">
        <v>698</v>
      </c>
      <c r="AQ17" s="198" t="s">
        <v>698</v>
      </c>
      <c r="AR17" s="198" t="s">
        <v>698</v>
      </c>
      <c r="AS17" s="198" t="s">
        <v>698</v>
      </c>
      <c r="AT17" s="198" t="s">
        <v>698</v>
      </c>
      <c r="AU17" s="198" t="s">
        <v>698</v>
      </c>
      <c r="AV17" s="198" t="s">
        <v>698</v>
      </c>
      <c r="AW17" s="198" t="s">
        <v>698</v>
      </c>
      <c r="AX17" s="198"/>
      <c r="AY17" s="198"/>
      <c r="AZ17" s="198"/>
      <c r="BA17" s="198" t="s">
        <v>698</v>
      </c>
    </row>
    <row r="18" spans="1:53" s="11" customFormat="1" ht="13.5" customHeight="1">
      <c r="A18" s="50">
        <f t="shared" si="0"/>
        <v>12</v>
      </c>
      <c r="B18" s="53" t="s">
        <v>1652</v>
      </c>
      <c r="C18" s="53" t="s">
        <v>876</v>
      </c>
      <c r="D18" s="53" t="s">
        <v>1655</v>
      </c>
      <c r="E18" s="185" t="s">
        <v>1656</v>
      </c>
      <c r="F18" s="198" t="s">
        <v>698</v>
      </c>
      <c r="G18" s="198" t="s">
        <v>698</v>
      </c>
      <c r="H18" s="198" t="s">
        <v>698</v>
      </c>
      <c r="I18" s="198" t="s">
        <v>698</v>
      </c>
      <c r="J18" s="198" t="s">
        <v>698</v>
      </c>
      <c r="K18" s="198"/>
      <c r="L18" s="198"/>
      <c r="M18" s="198"/>
      <c r="N18" s="198"/>
      <c r="O18" s="198"/>
      <c r="P18" s="198" t="s">
        <v>698</v>
      </c>
      <c r="Q18" s="198" t="s">
        <v>698</v>
      </c>
      <c r="R18" s="198"/>
      <c r="S18" s="198" t="s">
        <v>698</v>
      </c>
      <c r="T18" s="198"/>
      <c r="U18" s="198" t="s">
        <v>698</v>
      </c>
      <c r="V18" s="198" t="s">
        <v>698</v>
      </c>
      <c r="W18" s="198"/>
      <c r="X18" s="198"/>
      <c r="Y18" s="198"/>
      <c r="Z18" s="198"/>
      <c r="AA18" s="198" t="s">
        <v>698</v>
      </c>
      <c r="AB18" s="198" t="s">
        <v>698</v>
      </c>
      <c r="AC18" s="198" t="s">
        <v>698</v>
      </c>
      <c r="AD18" s="198"/>
      <c r="AE18" s="198" t="s">
        <v>698</v>
      </c>
      <c r="AF18" s="198" t="s">
        <v>698</v>
      </c>
      <c r="AG18" s="198" t="s">
        <v>698</v>
      </c>
      <c r="AH18" s="198"/>
      <c r="AI18" s="198" t="s">
        <v>698</v>
      </c>
      <c r="AJ18" s="198"/>
      <c r="AK18" s="198" t="s">
        <v>698</v>
      </c>
      <c r="AL18" s="198" t="s">
        <v>698</v>
      </c>
      <c r="AM18" s="198" t="s">
        <v>698</v>
      </c>
      <c r="AN18" s="198" t="s">
        <v>698</v>
      </c>
      <c r="AO18" s="198" t="s">
        <v>698</v>
      </c>
      <c r="AP18" s="198"/>
      <c r="AQ18" s="198" t="s">
        <v>698</v>
      </c>
      <c r="AR18" s="198" t="s">
        <v>698</v>
      </c>
      <c r="AS18" s="198" t="s">
        <v>698</v>
      </c>
      <c r="AT18" s="198" t="s">
        <v>698</v>
      </c>
      <c r="AU18" s="198" t="s">
        <v>698</v>
      </c>
      <c r="AV18" s="198" t="s">
        <v>698</v>
      </c>
      <c r="AW18" s="198" t="s">
        <v>698</v>
      </c>
      <c r="AX18" s="198"/>
      <c r="AY18" s="198"/>
      <c r="AZ18" s="198"/>
      <c r="BA18" s="198" t="s">
        <v>698</v>
      </c>
    </row>
    <row r="19" spans="1:53" s="11" customFormat="1" ht="13.5" customHeight="1">
      <c r="A19" s="50">
        <f t="shared" si="0"/>
        <v>13</v>
      </c>
      <c r="B19" s="53" t="s">
        <v>1653</v>
      </c>
      <c r="C19" s="53" t="s">
        <v>876</v>
      </c>
      <c r="D19" s="53" t="s">
        <v>1657</v>
      </c>
      <c r="E19" s="185" t="s">
        <v>1658</v>
      </c>
      <c r="F19" s="198" t="s">
        <v>698</v>
      </c>
      <c r="G19" s="198" t="s">
        <v>698</v>
      </c>
      <c r="H19" s="198" t="s">
        <v>698</v>
      </c>
      <c r="I19" s="198" t="s">
        <v>698</v>
      </c>
      <c r="J19" s="198" t="s">
        <v>698</v>
      </c>
      <c r="K19" s="198" t="s">
        <v>698</v>
      </c>
      <c r="L19" s="198" t="s">
        <v>698</v>
      </c>
      <c r="M19" s="198" t="s">
        <v>698</v>
      </c>
      <c r="N19" s="198" t="s">
        <v>698</v>
      </c>
      <c r="O19" s="198" t="s">
        <v>698</v>
      </c>
      <c r="P19" s="198" t="s">
        <v>698</v>
      </c>
      <c r="Q19" s="198" t="s">
        <v>698</v>
      </c>
      <c r="R19" s="198" t="s">
        <v>698</v>
      </c>
      <c r="S19" s="198" t="s">
        <v>698</v>
      </c>
      <c r="T19" s="198" t="s">
        <v>698</v>
      </c>
      <c r="U19" s="198" t="s">
        <v>698</v>
      </c>
      <c r="V19" s="198" t="s">
        <v>698</v>
      </c>
      <c r="W19" s="198" t="s">
        <v>698</v>
      </c>
      <c r="X19" s="198" t="s">
        <v>698</v>
      </c>
      <c r="Y19" s="198" t="s">
        <v>698</v>
      </c>
      <c r="Z19" s="198" t="s">
        <v>698</v>
      </c>
      <c r="AA19" s="198" t="s">
        <v>698</v>
      </c>
      <c r="AB19" s="198" t="s">
        <v>698</v>
      </c>
      <c r="AC19" s="198" t="s">
        <v>698</v>
      </c>
      <c r="AD19" s="198" t="s">
        <v>698</v>
      </c>
      <c r="AE19" s="198" t="s">
        <v>698</v>
      </c>
      <c r="AF19" s="198" t="s">
        <v>698</v>
      </c>
      <c r="AG19" s="198" t="s">
        <v>698</v>
      </c>
      <c r="AH19" s="198" t="s">
        <v>698</v>
      </c>
      <c r="AI19" s="198" t="s">
        <v>698</v>
      </c>
      <c r="AJ19" s="198" t="s">
        <v>698</v>
      </c>
      <c r="AK19" s="198" t="s">
        <v>698</v>
      </c>
      <c r="AL19" s="198" t="s">
        <v>698</v>
      </c>
      <c r="AM19" s="198" t="s">
        <v>698</v>
      </c>
      <c r="AN19" s="198" t="s">
        <v>698</v>
      </c>
      <c r="AO19" s="198" t="s">
        <v>698</v>
      </c>
      <c r="AP19" s="198" t="s">
        <v>698</v>
      </c>
      <c r="AQ19" s="198" t="s">
        <v>698</v>
      </c>
      <c r="AR19" s="198" t="s">
        <v>698</v>
      </c>
      <c r="AS19" s="198" t="s">
        <v>698</v>
      </c>
      <c r="AT19" s="198" t="s">
        <v>698</v>
      </c>
      <c r="AU19" s="198" t="s">
        <v>698</v>
      </c>
      <c r="AV19" s="198" t="s">
        <v>698</v>
      </c>
      <c r="AW19" s="198" t="s">
        <v>698</v>
      </c>
      <c r="AX19" s="198" t="s">
        <v>698</v>
      </c>
      <c r="AY19" s="198">
        <v>3</v>
      </c>
      <c r="AZ19" s="198">
        <v>3</v>
      </c>
      <c r="BA19" s="198"/>
    </row>
    <row r="20" spans="1:53" s="11" customFormat="1" ht="13.5" customHeight="1">
      <c r="A20" s="50">
        <f t="shared" si="0"/>
        <v>14</v>
      </c>
      <c r="B20" s="53" t="s">
        <v>1654</v>
      </c>
      <c r="C20" s="53" t="s">
        <v>876</v>
      </c>
      <c r="D20" s="53" t="s">
        <v>1659</v>
      </c>
      <c r="E20" s="185" t="s">
        <v>1660</v>
      </c>
      <c r="F20" s="198" t="s">
        <v>698</v>
      </c>
      <c r="G20" s="198" t="s">
        <v>698</v>
      </c>
      <c r="H20" s="198" t="s">
        <v>698</v>
      </c>
      <c r="I20" s="198" t="s">
        <v>698</v>
      </c>
      <c r="J20" s="198" t="s">
        <v>698</v>
      </c>
      <c r="K20" s="198" t="s">
        <v>698</v>
      </c>
      <c r="L20" s="198"/>
      <c r="M20" s="198" t="s">
        <v>698</v>
      </c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 t="s">
        <v>698</v>
      </c>
      <c r="AM20" s="198" t="s">
        <v>698</v>
      </c>
      <c r="AN20" s="198" t="s">
        <v>698</v>
      </c>
      <c r="AO20" s="198" t="s">
        <v>698</v>
      </c>
      <c r="AP20" s="198" t="s">
        <v>698</v>
      </c>
      <c r="AQ20" s="198" t="s">
        <v>698</v>
      </c>
      <c r="AR20" s="198" t="s">
        <v>698</v>
      </c>
      <c r="AS20" s="198" t="s">
        <v>698</v>
      </c>
      <c r="AT20" s="198" t="s">
        <v>698</v>
      </c>
      <c r="AU20" s="198" t="s">
        <v>698</v>
      </c>
      <c r="AV20" s="198" t="s">
        <v>698</v>
      </c>
      <c r="AW20" s="198" t="s">
        <v>698</v>
      </c>
      <c r="AX20" s="198" t="s">
        <v>698</v>
      </c>
      <c r="AY20" s="198">
        <v>1</v>
      </c>
      <c r="AZ20" s="198">
        <v>3</v>
      </c>
      <c r="BA20" s="198"/>
    </row>
    <row r="21" spans="1:53" s="11" customFormat="1" ht="13.5" customHeight="1">
      <c r="A21" s="50">
        <f t="shared" si="0"/>
        <v>15</v>
      </c>
      <c r="B21" s="53" t="s">
        <v>1661</v>
      </c>
      <c r="C21" s="53" t="s">
        <v>876</v>
      </c>
      <c r="D21" s="53" t="s">
        <v>1662</v>
      </c>
      <c r="E21" s="185" t="s">
        <v>1663</v>
      </c>
      <c r="F21" s="198" t="s">
        <v>698</v>
      </c>
      <c r="G21" s="198" t="s">
        <v>698</v>
      </c>
      <c r="H21" s="198" t="s">
        <v>698</v>
      </c>
      <c r="I21" s="198" t="s">
        <v>698</v>
      </c>
      <c r="J21" s="198" t="s">
        <v>698</v>
      </c>
      <c r="K21" s="198" t="s">
        <v>698</v>
      </c>
      <c r="L21" s="198"/>
      <c r="M21" s="198" t="s">
        <v>698</v>
      </c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 t="s">
        <v>698</v>
      </c>
      <c r="AM21" s="198" t="s">
        <v>698</v>
      </c>
      <c r="AN21" s="198" t="s">
        <v>698</v>
      </c>
      <c r="AO21" s="198" t="s">
        <v>698</v>
      </c>
      <c r="AP21" s="198" t="s">
        <v>698</v>
      </c>
      <c r="AQ21" s="198" t="s">
        <v>698</v>
      </c>
      <c r="AR21" s="198" t="s">
        <v>698</v>
      </c>
      <c r="AS21" s="198" t="s">
        <v>698</v>
      </c>
      <c r="AT21" s="198" t="s">
        <v>698</v>
      </c>
      <c r="AU21" s="198" t="s">
        <v>698</v>
      </c>
      <c r="AV21" s="198" t="s">
        <v>698</v>
      </c>
      <c r="AW21" s="198" t="s">
        <v>698</v>
      </c>
      <c r="AX21" s="198"/>
      <c r="AY21" s="198"/>
      <c r="AZ21" s="198"/>
      <c r="BA21" s="198" t="s">
        <v>698</v>
      </c>
    </row>
    <row r="22" spans="1:53" s="11" customFormat="1" ht="13.5" customHeight="1">
      <c r="A22" s="50">
        <f t="shared" si="0"/>
        <v>16</v>
      </c>
      <c r="B22" s="53" t="s">
        <v>1664</v>
      </c>
      <c r="C22" s="53" t="s">
        <v>1116</v>
      </c>
      <c r="D22" s="53" t="s">
        <v>1666</v>
      </c>
      <c r="E22" s="185" t="s">
        <v>1667</v>
      </c>
      <c r="F22" s="198" t="s">
        <v>698</v>
      </c>
      <c r="G22" s="198" t="s">
        <v>698</v>
      </c>
      <c r="H22" s="198" t="s">
        <v>698</v>
      </c>
      <c r="I22" s="198" t="s">
        <v>698</v>
      </c>
      <c r="J22" s="198" t="s">
        <v>698</v>
      </c>
      <c r="K22" s="198"/>
      <c r="L22" s="198" t="s">
        <v>698</v>
      </c>
      <c r="M22" s="198" t="s">
        <v>698</v>
      </c>
      <c r="N22" s="198" t="s">
        <v>698</v>
      </c>
      <c r="O22" s="198" t="s">
        <v>698</v>
      </c>
      <c r="P22" s="198" t="s">
        <v>698</v>
      </c>
      <c r="Q22" s="198" t="s">
        <v>698</v>
      </c>
      <c r="R22" s="198" t="s">
        <v>698</v>
      </c>
      <c r="S22" s="198" t="s">
        <v>698</v>
      </c>
      <c r="T22" s="198" t="s">
        <v>698</v>
      </c>
      <c r="U22" s="198" t="s">
        <v>698</v>
      </c>
      <c r="V22" s="198" t="s">
        <v>698</v>
      </c>
      <c r="W22" s="198" t="s">
        <v>698</v>
      </c>
      <c r="X22" s="198" t="s">
        <v>698</v>
      </c>
      <c r="Y22" s="198" t="s">
        <v>698</v>
      </c>
      <c r="Z22" s="198" t="s">
        <v>698</v>
      </c>
      <c r="AA22" s="198" t="s">
        <v>698</v>
      </c>
      <c r="AB22" s="198" t="s">
        <v>698</v>
      </c>
      <c r="AC22" s="198" t="s">
        <v>698</v>
      </c>
      <c r="AD22" s="198" t="s">
        <v>698</v>
      </c>
      <c r="AE22" s="198" t="s">
        <v>698</v>
      </c>
      <c r="AF22" s="198" t="s">
        <v>698</v>
      </c>
      <c r="AG22" s="198" t="s">
        <v>698</v>
      </c>
      <c r="AH22" s="198" t="s">
        <v>698</v>
      </c>
      <c r="AI22" s="198" t="s">
        <v>698</v>
      </c>
      <c r="AJ22" s="198" t="s">
        <v>698</v>
      </c>
      <c r="AK22" s="198" t="s">
        <v>698</v>
      </c>
      <c r="AL22" s="198" t="s">
        <v>698</v>
      </c>
      <c r="AM22" s="198" t="s">
        <v>698</v>
      </c>
      <c r="AN22" s="198" t="s">
        <v>698</v>
      </c>
      <c r="AO22" s="198" t="s">
        <v>698</v>
      </c>
      <c r="AP22" s="198" t="s">
        <v>698</v>
      </c>
      <c r="AQ22" s="198" t="s">
        <v>698</v>
      </c>
      <c r="AR22" s="198" t="s">
        <v>698</v>
      </c>
      <c r="AS22" s="198" t="s">
        <v>698</v>
      </c>
      <c r="AT22" s="198" t="s">
        <v>698</v>
      </c>
      <c r="AU22" s="198" t="s">
        <v>698</v>
      </c>
      <c r="AV22" s="198" t="s">
        <v>698</v>
      </c>
      <c r="AW22" s="198" t="s">
        <v>698</v>
      </c>
      <c r="AX22" s="198"/>
      <c r="AY22" s="198"/>
      <c r="AZ22" s="198"/>
      <c r="BA22" s="198" t="s">
        <v>698</v>
      </c>
    </row>
    <row r="23" spans="1:53" s="11" customFormat="1" ht="13.5" customHeight="1">
      <c r="A23" s="50">
        <f t="shared" si="0"/>
        <v>17</v>
      </c>
      <c r="B23" s="53" t="s">
        <v>1665</v>
      </c>
      <c r="C23" s="53" t="s">
        <v>1116</v>
      </c>
      <c r="D23" s="53" t="s">
        <v>1668</v>
      </c>
      <c r="E23" s="185" t="s">
        <v>766</v>
      </c>
      <c r="F23" s="198">
        <v>0</v>
      </c>
      <c r="G23" s="198" t="s">
        <v>698</v>
      </c>
      <c r="H23" s="198" t="s">
        <v>698</v>
      </c>
      <c r="I23" s="198" t="s">
        <v>698</v>
      </c>
      <c r="J23" s="198" t="s">
        <v>698</v>
      </c>
      <c r="K23" s="198"/>
      <c r="L23" s="198" t="s">
        <v>698</v>
      </c>
      <c r="M23" s="198" t="s">
        <v>698</v>
      </c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 t="s">
        <v>698</v>
      </c>
      <c r="AA23" s="198" t="s">
        <v>698</v>
      </c>
      <c r="AB23" s="198" t="s">
        <v>698</v>
      </c>
      <c r="AC23" s="198" t="s">
        <v>698</v>
      </c>
      <c r="AD23" s="198" t="s">
        <v>698</v>
      </c>
      <c r="AE23" s="198" t="s">
        <v>698</v>
      </c>
      <c r="AF23" s="198" t="s">
        <v>698</v>
      </c>
      <c r="AG23" s="198" t="s">
        <v>698</v>
      </c>
      <c r="AH23" s="198" t="s">
        <v>698</v>
      </c>
      <c r="AI23" s="198" t="s">
        <v>698</v>
      </c>
      <c r="AJ23" s="198" t="s">
        <v>698</v>
      </c>
      <c r="AK23" s="198" t="s">
        <v>698</v>
      </c>
      <c r="AL23" s="198" t="s">
        <v>698</v>
      </c>
      <c r="AM23" s="198" t="s">
        <v>698</v>
      </c>
      <c r="AN23" s="198" t="s">
        <v>698</v>
      </c>
      <c r="AO23" s="198" t="s">
        <v>698</v>
      </c>
      <c r="AP23" s="198" t="s">
        <v>698</v>
      </c>
      <c r="AQ23" s="198" t="s">
        <v>698</v>
      </c>
      <c r="AR23" s="198" t="s">
        <v>698</v>
      </c>
      <c r="AS23" s="198" t="s">
        <v>698</v>
      </c>
      <c r="AT23" s="198" t="s">
        <v>698</v>
      </c>
      <c r="AU23" s="198" t="s">
        <v>698</v>
      </c>
      <c r="AV23" s="198" t="s">
        <v>698</v>
      </c>
      <c r="AW23" s="198" t="s">
        <v>698</v>
      </c>
      <c r="AX23" s="198"/>
      <c r="AY23" s="198"/>
      <c r="AZ23" s="198"/>
      <c r="BA23" s="198" t="s">
        <v>698</v>
      </c>
    </row>
    <row r="24" spans="1:53" s="11" customFormat="1" ht="13.5" customHeight="1">
      <c r="A24" s="50">
        <f t="shared" si="0"/>
        <v>18</v>
      </c>
      <c r="B24" s="53" t="s">
        <v>1669</v>
      </c>
      <c r="C24" s="53" t="s">
        <v>1116</v>
      </c>
      <c r="D24" s="53" t="s">
        <v>1670</v>
      </c>
      <c r="E24" s="185" t="s">
        <v>1671</v>
      </c>
      <c r="F24" s="198">
        <v>0</v>
      </c>
      <c r="G24" s="198" t="s">
        <v>698</v>
      </c>
      <c r="H24" s="198" t="s">
        <v>698</v>
      </c>
      <c r="I24" s="198" t="s">
        <v>698</v>
      </c>
      <c r="J24" s="198" t="s">
        <v>698</v>
      </c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 t="s">
        <v>698</v>
      </c>
      <c r="AN24" s="198" t="s">
        <v>698</v>
      </c>
      <c r="AO24" s="198" t="s">
        <v>698</v>
      </c>
      <c r="AP24" s="198" t="s">
        <v>698</v>
      </c>
      <c r="AQ24" s="198" t="s">
        <v>698</v>
      </c>
      <c r="AR24" s="198" t="s">
        <v>698</v>
      </c>
      <c r="AS24" s="198" t="s">
        <v>698</v>
      </c>
      <c r="AT24" s="198" t="s">
        <v>698</v>
      </c>
      <c r="AU24" s="198" t="s">
        <v>698</v>
      </c>
      <c r="AV24" s="198" t="s">
        <v>698</v>
      </c>
      <c r="AW24" s="198" t="s">
        <v>698</v>
      </c>
      <c r="AX24" s="198"/>
      <c r="AY24" s="198"/>
      <c r="AZ24" s="198"/>
      <c r="BA24" s="198" t="s">
        <v>698</v>
      </c>
    </row>
  </sheetData>
  <autoFilter ref="A6:BA6"/>
  <mergeCells count="19">
    <mergeCell ref="F3:F5"/>
    <mergeCell ref="A3:A5"/>
    <mergeCell ref="B3:B5"/>
    <mergeCell ref="C3:C5"/>
    <mergeCell ref="D3:D5"/>
    <mergeCell ref="E3:E5"/>
    <mergeCell ref="G3:G5"/>
    <mergeCell ref="H3:H5"/>
    <mergeCell ref="I3:I5"/>
    <mergeCell ref="J3:M3"/>
    <mergeCell ref="J4:J5"/>
    <mergeCell ref="K4:K5"/>
    <mergeCell ref="L4:L5"/>
    <mergeCell ref="M4:M5"/>
    <mergeCell ref="N4:Y4"/>
    <mergeCell ref="Z4:AK4"/>
    <mergeCell ref="AL4:AW4"/>
    <mergeCell ref="AX4:AZ4"/>
    <mergeCell ref="BA4:BA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7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/>
    </sheetView>
  </sheetViews>
  <sheetFormatPr defaultRowHeight="12"/>
  <cols>
    <col min="1" max="1" width="4.08984375" style="25" customWidth="1"/>
    <col min="2" max="2" width="9" style="14"/>
    <col min="3" max="3" width="31.81640625" style="14" customWidth="1"/>
    <col min="4" max="4" width="10.6328125" style="22" customWidth="1"/>
    <col min="5" max="5" width="30" style="14" customWidth="1"/>
    <col min="6" max="6" width="13.1796875" style="22" customWidth="1"/>
    <col min="7" max="7" width="29.81640625" style="14" customWidth="1"/>
    <col min="8" max="8" width="9" style="14"/>
    <col min="9" max="9" width="7" style="22" customWidth="1"/>
    <col min="10" max="10" width="6.36328125" style="22" customWidth="1"/>
    <col min="11" max="252" width="9" style="14"/>
    <col min="253" max="253" width="4.08984375" style="14" customWidth="1"/>
    <col min="254" max="254" width="9" style="14"/>
    <col min="255" max="255" width="7.453125" style="14" customWidth="1"/>
    <col min="256" max="256" width="27.453125" style="14" customWidth="1"/>
    <col min="257" max="257" width="9" style="14"/>
    <col min="258" max="258" width="27" style="14" customWidth="1"/>
    <col min="259" max="260" width="11.81640625" style="14" customWidth="1"/>
    <col min="261" max="261" width="19" style="14" customWidth="1"/>
    <col min="262" max="262" width="9" style="14"/>
    <col min="263" max="263" width="7" style="14" customWidth="1"/>
    <col min="264" max="264" width="6.36328125" style="14" customWidth="1"/>
    <col min="265" max="508" width="9" style="14"/>
    <col min="509" max="509" width="4.08984375" style="14" customWidth="1"/>
    <col min="510" max="510" width="9" style="14"/>
    <col min="511" max="511" width="7.453125" style="14" customWidth="1"/>
    <col min="512" max="512" width="27.453125" style="14" customWidth="1"/>
    <col min="513" max="513" width="9" style="14"/>
    <col min="514" max="514" width="27" style="14" customWidth="1"/>
    <col min="515" max="516" width="11.81640625" style="14" customWidth="1"/>
    <col min="517" max="517" width="19" style="14" customWidth="1"/>
    <col min="518" max="518" width="9" style="14"/>
    <col min="519" max="519" width="7" style="14" customWidth="1"/>
    <col min="520" max="520" width="6.36328125" style="14" customWidth="1"/>
    <col min="521" max="764" width="9" style="14"/>
    <col min="765" max="765" width="4.08984375" style="14" customWidth="1"/>
    <col min="766" max="766" width="9" style="14"/>
    <col min="767" max="767" width="7.453125" style="14" customWidth="1"/>
    <col min="768" max="768" width="27.453125" style="14" customWidth="1"/>
    <col min="769" max="769" width="9" style="14"/>
    <col min="770" max="770" width="27" style="14" customWidth="1"/>
    <col min="771" max="772" width="11.81640625" style="14" customWidth="1"/>
    <col min="773" max="773" width="19" style="14" customWidth="1"/>
    <col min="774" max="774" width="9" style="14"/>
    <col min="775" max="775" width="7" style="14" customWidth="1"/>
    <col min="776" max="776" width="6.36328125" style="14" customWidth="1"/>
    <col min="777" max="1020" width="9" style="14"/>
    <col min="1021" max="1021" width="4.08984375" style="14" customWidth="1"/>
    <col min="1022" max="1022" width="9" style="14"/>
    <col min="1023" max="1023" width="7.453125" style="14" customWidth="1"/>
    <col min="1024" max="1024" width="27.453125" style="14" customWidth="1"/>
    <col min="1025" max="1025" width="9" style="14"/>
    <col min="1026" max="1026" width="27" style="14" customWidth="1"/>
    <col min="1027" max="1028" width="11.81640625" style="14" customWidth="1"/>
    <col min="1029" max="1029" width="19" style="14" customWidth="1"/>
    <col min="1030" max="1030" width="9" style="14"/>
    <col min="1031" max="1031" width="7" style="14" customWidth="1"/>
    <col min="1032" max="1032" width="6.36328125" style="14" customWidth="1"/>
    <col min="1033" max="1276" width="9" style="14"/>
    <col min="1277" max="1277" width="4.08984375" style="14" customWidth="1"/>
    <col min="1278" max="1278" width="9" style="14"/>
    <col min="1279" max="1279" width="7.453125" style="14" customWidth="1"/>
    <col min="1280" max="1280" width="27.453125" style="14" customWidth="1"/>
    <col min="1281" max="1281" width="9" style="14"/>
    <col min="1282" max="1282" width="27" style="14" customWidth="1"/>
    <col min="1283" max="1284" width="11.81640625" style="14" customWidth="1"/>
    <col min="1285" max="1285" width="19" style="14" customWidth="1"/>
    <col min="1286" max="1286" width="9" style="14"/>
    <col min="1287" max="1287" width="7" style="14" customWidth="1"/>
    <col min="1288" max="1288" width="6.36328125" style="14" customWidth="1"/>
    <col min="1289" max="1532" width="9" style="14"/>
    <col min="1533" max="1533" width="4.08984375" style="14" customWidth="1"/>
    <col min="1534" max="1534" width="9" style="14"/>
    <col min="1535" max="1535" width="7.453125" style="14" customWidth="1"/>
    <col min="1536" max="1536" width="27.453125" style="14" customWidth="1"/>
    <col min="1537" max="1537" width="9" style="14"/>
    <col min="1538" max="1538" width="27" style="14" customWidth="1"/>
    <col min="1539" max="1540" width="11.81640625" style="14" customWidth="1"/>
    <col min="1541" max="1541" width="19" style="14" customWidth="1"/>
    <col min="1542" max="1542" width="9" style="14"/>
    <col min="1543" max="1543" width="7" style="14" customWidth="1"/>
    <col min="1544" max="1544" width="6.36328125" style="14" customWidth="1"/>
    <col min="1545" max="1788" width="9" style="14"/>
    <col min="1789" max="1789" width="4.08984375" style="14" customWidth="1"/>
    <col min="1790" max="1790" width="9" style="14"/>
    <col min="1791" max="1791" width="7.453125" style="14" customWidth="1"/>
    <col min="1792" max="1792" width="27.453125" style="14" customWidth="1"/>
    <col min="1793" max="1793" width="9" style="14"/>
    <col min="1794" max="1794" width="27" style="14" customWidth="1"/>
    <col min="1795" max="1796" width="11.81640625" style="14" customWidth="1"/>
    <col min="1797" max="1797" width="19" style="14" customWidth="1"/>
    <col min="1798" max="1798" width="9" style="14"/>
    <col min="1799" max="1799" width="7" style="14" customWidth="1"/>
    <col min="1800" max="1800" width="6.36328125" style="14" customWidth="1"/>
    <col min="1801" max="2044" width="9" style="14"/>
    <col min="2045" max="2045" width="4.08984375" style="14" customWidth="1"/>
    <col min="2046" max="2046" width="9" style="14"/>
    <col min="2047" max="2047" width="7.453125" style="14" customWidth="1"/>
    <col min="2048" max="2048" width="27.453125" style="14" customWidth="1"/>
    <col min="2049" max="2049" width="9" style="14"/>
    <col min="2050" max="2050" width="27" style="14" customWidth="1"/>
    <col min="2051" max="2052" width="11.81640625" style="14" customWidth="1"/>
    <col min="2053" max="2053" width="19" style="14" customWidth="1"/>
    <col min="2054" max="2054" width="9" style="14"/>
    <col min="2055" max="2055" width="7" style="14" customWidth="1"/>
    <col min="2056" max="2056" width="6.36328125" style="14" customWidth="1"/>
    <col min="2057" max="2300" width="9" style="14"/>
    <col min="2301" max="2301" width="4.08984375" style="14" customWidth="1"/>
    <col min="2302" max="2302" width="9" style="14"/>
    <col min="2303" max="2303" width="7.453125" style="14" customWidth="1"/>
    <col min="2304" max="2304" width="27.453125" style="14" customWidth="1"/>
    <col min="2305" max="2305" width="9" style="14"/>
    <col min="2306" max="2306" width="27" style="14" customWidth="1"/>
    <col min="2307" max="2308" width="11.81640625" style="14" customWidth="1"/>
    <col min="2309" max="2309" width="19" style="14" customWidth="1"/>
    <col min="2310" max="2310" width="9" style="14"/>
    <col min="2311" max="2311" width="7" style="14" customWidth="1"/>
    <col min="2312" max="2312" width="6.36328125" style="14" customWidth="1"/>
    <col min="2313" max="2556" width="9" style="14"/>
    <col min="2557" max="2557" width="4.08984375" style="14" customWidth="1"/>
    <col min="2558" max="2558" width="9" style="14"/>
    <col min="2559" max="2559" width="7.453125" style="14" customWidth="1"/>
    <col min="2560" max="2560" width="27.453125" style="14" customWidth="1"/>
    <col min="2561" max="2561" width="9" style="14"/>
    <col min="2562" max="2562" width="27" style="14" customWidth="1"/>
    <col min="2563" max="2564" width="11.81640625" style="14" customWidth="1"/>
    <col min="2565" max="2565" width="19" style="14" customWidth="1"/>
    <col min="2566" max="2566" width="9" style="14"/>
    <col min="2567" max="2567" width="7" style="14" customWidth="1"/>
    <col min="2568" max="2568" width="6.36328125" style="14" customWidth="1"/>
    <col min="2569" max="2812" width="9" style="14"/>
    <col min="2813" max="2813" width="4.08984375" style="14" customWidth="1"/>
    <col min="2814" max="2814" width="9" style="14"/>
    <col min="2815" max="2815" width="7.453125" style="14" customWidth="1"/>
    <col min="2816" max="2816" width="27.453125" style="14" customWidth="1"/>
    <col min="2817" max="2817" width="9" style="14"/>
    <col min="2818" max="2818" width="27" style="14" customWidth="1"/>
    <col min="2819" max="2820" width="11.81640625" style="14" customWidth="1"/>
    <col min="2821" max="2821" width="19" style="14" customWidth="1"/>
    <col min="2822" max="2822" width="9" style="14"/>
    <col min="2823" max="2823" width="7" style="14" customWidth="1"/>
    <col min="2824" max="2824" width="6.36328125" style="14" customWidth="1"/>
    <col min="2825" max="3068" width="9" style="14"/>
    <col min="3069" max="3069" width="4.08984375" style="14" customWidth="1"/>
    <col min="3070" max="3070" width="9" style="14"/>
    <col min="3071" max="3071" width="7.453125" style="14" customWidth="1"/>
    <col min="3072" max="3072" width="27.453125" style="14" customWidth="1"/>
    <col min="3073" max="3073" width="9" style="14"/>
    <col min="3074" max="3074" width="27" style="14" customWidth="1"/>
    <col min="3075" max="3076" width="11.81640625" style="14" customWidth="1"/>
    <col min="3077" max="3077" width="19" style="14" customWidth="1"/>
    <col min="3078" max="3078" width="9" style="14"/>
    <col min="3079" max="3079" width="7" style="14" customWidth="1"/>
    <col min="3080" max="3080" width="6.36328125" style="14" customWidth="1"/>
    <col min="3081" max="3324" width="9" style="14"/>
    <col min="3325" max="3325" width="4.08984375" style="14" customWidth="1"/>
    <col min="3326" max="3326" width="9" style="14"/>
    <col min="3327" max="3327" width="7.453125" style="14" customWidth="1"/>
    <col min="3328" max="3328" width="27.453125" style="14" customWidth="1"/>
    <col min="3329" max="3329" width="9" style="14"/>
    <col min="3330" max="3330" width="27" style="14" customWidth="1"/>
    <col min="3331" max="3332" width="11.81640625" style="14" customWidth="1"/>
    <col min="3333" max="3333" width="19" style="14" customWidth="1"/>
    <col min="3334" max="3334" width="9" style="14"/>
    <col min="3335" max="3335" width="7" style="14" customWidth="1"/>
    <col min="3336" max="3336" width="6.36328125" style="14" customWidth="1"/>
    <col min="3337" max="3580" width="9" style="14"/>
    <col min="3581" max="3581" width="4.08984375" style="14" customWidth="1"/>
    <col min="3582" max="3582" width="9" style="14"/>
    <col min="3583" max="3583" width="7.453125" style="14" customWidth="1"/>
    <col min="3584" max="3584" width="27.453125" style="14" customWidth="1"/>
    <col min="3585" max="3585" width="9" style="14"/>
    <col min="3586" max="3586" width="27" style="14" customWidth="1"/>
    <col min="3587" max="3588" width="11.81640625" style="14" customWidth="1"/>
    <col min="3589" max="3589" width="19" style="14" customWidth="1"/>
    <col min="3590" max="3590" width="9" style="14"/>
    <col min="3591" max="3591" width="7" style="14" customWidth="1"/>
    <col min="3592" max="3592" width="6.36328125" style="14" customWidth="1"/>
    <col min="3593" max="3836" width="9" style="14"/>
    <col min="3837" max="3837" width="4.08984375" style="14" customWidth="1"/>
    <col min="3838" max="3838" width="9" style="14"/>
    <col min="3839" max="3839" width="7.453125" style="14" customWidth="1"/>
    <col min="3840" max="3840" width="27.453125" style="14" customWidth="1"/>
    <col min="3841" max="3841" width="9" style="14"/>
    <col min="3842" max="3842" width="27" style="14" customWidth="1"/>
    <col min="3843" max="3844" width="11.81640625" style="14" customWidth="1"/>
    <col min="3845" max="3845" width="19" style="14" customWidth="1"/>
    <col min="3846" max="3846" width="9" style="14"/>
    <col min="3847" max="3847" width="7" style="14" customWidth="1"/>
    <col min="3848" max="3848" width="6.36328125" style="14" customWidth="1"/>
    <col min="3849" max="4092" width="9" style="14"/>
    <col min="4093" max="4093" width="4.08984375" style="14" customWidth="1"/>
    <col min="4094" max="4094" width="9" style="14"/>
    <col min="4095" max="4095" width="7.453125" style="14" customWidth="1"/>
    <col min="4096" max="4096" width="27.453125" style="14" customWidth="1"/>
    <col min="4097" max="4097" width="9" style="14"/>
    <col min="4098" max="4098" width="27" style="14" customWidth="1"/>
    <col min="4099" max="4100" width="11.81640625" style="14" customWidth="1"/>
    <col min="4101" max="4101" width="19" style="14" customWidth="1"/>
    <col min="4102" max="4102" width="9" style="14"/>
    <col min="4103" max="4103" width="7" style="14" customWidth="1"/>
    <col min="4104" max="4104" width="6.36328125" style="14" customWidth="1"/>
    <col min="4105" max="4348" width="9" style="14"/>
    <col min="4349" max="4349" width="4.08984375" style="14" customWidth="1"/>
    <col min="4350" max="4350" width="9" style="14"/>
    <col min="4351" max="4351" width="7.453125" style="14" customWidth="1"/>
    <col min="4352" max="4352" width="27.453125" style="14" customWidth="1"/>
    <col min="4353" max="4353" width="9" style="14"/>
    <col min="4354" max="4354" width="27" style="14" customWidth="1"/>
    <col min="4355" max="4356" width="11.81640625" style="14" customWidth="1"/>
    <col min="4357" max="4357" width="19" style="14" customWidth="1"/>
    <col min="4358" max="4358" width="9" style="14"/>
    <col min="4359" max="4359" width="7" style="14" customWidth="1"/>
    <col min="4360" max="4360" width="6.36328125" style="14" customWidth="1"/>
    <col min="4361" max="4604" width="9" style="14"/>
    <col min="4605" max="4605" width="4.08984375" style="14" customWidth="1"/>
    <col min="4606" max="4606" width="9" style="14"/>
    <col min="4607" max="4607" width="7.453125" style="14" customWidth="1"/>
    <col min="4608" max="4608" width="27.453125" style="14" customWidth="1"/>
    <col min="4609" max="4609" width="9" style="14"/>
    <col min="4610" max="4610" width="27" style="14" customWidth="1"/>
    <col min="4611" max="4612" width="11.81640625" style="14" customWidth="1"/>
    <col min="4613" max="4613" width="19" style="14" customWidth="1"/>
    <col min="4614" max="4614" width="9" style="14"/>
    <col min="4615" max="4615" width="7" style="14" customWidth="1"/>
    <col min="4616" max="4616" width="6.36328125" style="14" customWidth="1"/>
    <col min="4617" max="4860" width="9" style="14"/>
    <col min="4861" max="4861" width="4.08984375" style="14" customWidth="1"/>
    <col min="4862" max="4862" width="9" style="14"/>
    <col min="4863" max="4863" width="7.453125" style="14" customWidth="1"/>
    <col min="4864" max="4864" width="27.453125" style="14" customWidth="1"/>
    <col min="4865" max="4865" width="9" style="14"/>
    <col min="4866" max="4866" width="27" style="14" customWidth="1"/>
    <col min="4867" max="4868" width="11.81640625" style="14" customWidth="1"/>
    <col min="4869" max="4869" width="19" style="14" customWidth="1"/>
    <col min="4870" max="4870" width="9" style="14"/>
    <col min="4871" max="4871" width="7" style="14" customWidth="1"/>
    <col min="4872" max="4872" width="6.36328125" style="14" customWidth="1"/>
    <col min="4873" max="5116" width="9" style="14"/>
    <col min="5117" max="5117" width="4.08984375" style="14" customWidth="1"/>
    <col min="5118" max="5118" width="9" style="14"/>
    <col min="5119" max="5119" width="7.453125" style="14" customWidth="1"/>
    <col min="5120" max="5120" width="27.453125" style="14" customWidth="1"/>
    <col min="5121" max="5121" width="9" style="14"/>
    <col min="5122" max="5122" width="27" style="14" customWidth="1"/>
    <col min="5123" max="5124" width="11.81640625" style="14" customWidth="1"/>
    <col min="5125" max="5125" width="19" style="14" customWidth="1"/>
    <col min="5126" max="5126" width="9" style="14"/>
    <col min="5127" max="5127" width="7" style="14" customWidth="1"/>
    <col min="5128" max="5128" width="6.36328125" style="14" customWidth="1"/>
    <col min="5129" max="5372" width="9" style="14"/>
    <col min="5373" max="5373" width="4.08984375" style="14" customWidth="1"/>
    <col min="5374" max="5374" width="9" style="14"/>
    <col min="5375" max="5375" width="7.453125" style="14" customWidth="1"/>
    <col min="5376" max="5376" width="27.453125" style="14" customWidth="1"/>
    <col min="5377" max="5377" width="9" style="14"/>
    <col min="5378" max="5378" width="27" style="14" customWidth="1"/>
    <col min="5379" max="5380" width="11.81640625" style="14" customWidth="1"/>
    <col min="5381" max="5381" width="19" style="14" customWidth="1"/>
    <col min="5382" max="5382" width="9" style="14"/>
    <col min="5383" max="5383" width="7" style="14" customWidth="1"/>
    <col min="5384" max="5384" width="6.36328125" style="14" customWidth="1"/>
    <col min="5385" max="5628" width="9" style="14"/>
    <col min="5629" max="5629" width="4.08984375" style="14" customWidth="1"/>
    <col min="5630" max="5630" width="9" style="14"/>
    <col min="5631" max="5631" width="7.453125" style="14" customWidth="1"/>
    <col min="5632" max="5632" width="27.453125" style="14" customWidth="1"/>
    <col min="5633" max="5633" width="9" style="14"/>
    <col min="5634" max="5634" width="27" style="14" customWidth="1"/>
    <col min="5635" max="5636" width="11.81640625" style="14" customWidth="1"/>
    <col min="5637" max="5637" width="19" style="14" customWidth="1"/>
    <col min="5638" max="5638" width="9" style="14"/>
    <col min="5639" max="5639" width="7" style="14" customWidth="1"/>
    <col min="5640" max="5640" width="6.36328125" style="14" customWidth="1"/>
    <col min="5641" max="5884" width="9" style="14"/>
    <col min="5885" max="5885" width="4.08984375" style="14" customWidth="1"/>
    <col min="5886" max="5886" width="9" style="14"/>
    <col min="5887" max="5887" width="7.453125" style="14" customWidth="1"/>
    <col min="5888" max="5888" width="27.453125" style="14" customWidth="1"/>
    <col min="5889" max="5889" width="9" style="14"/>
    <col min="5890" max="5890" width="27" style="14" customWidth="1"/>
    <col min="5891" max="5892" width="11.81640625" style="14" customWidth="1"/>
    <col min="5893" max="5893" width="19" style="14" customWidth="1"/>
    <col min="5894" max="5894" width="9" style="14"/>
    <col min="5895" max="5895" width="7" style="14" customWidth="1"/>
    <col min="5896" max="5896" width="6.36328125" style="14" customWidth="1"/>
    <col min="5897" max="6140" width="9" style="14"/>
    <col min="6141" max="6141" width="4.08984375" style="14" customWidth="1"/>
    <col min="6142" max="6142" width="9" style="14"/>
    <col min="6143" max="6143" width="7.453125" style="14" customWidth="1"/>
    <col min="6144" max="6144" width="27.453125" style="14" customWidth="1"/>
    <col min="6145" max="6145" width="9" style="14"/>
    <col min="6146" max="6146" width="27" style="14" customWidth="1"/>
    <col min="6147" max="6148" width="11.81640625" style="14" customWidth="1"/>
    <col min="6149" max="6149" width="19" style="14" customWidth="1"/>
    <col min="6150" max="6150" width="9" style="14"/>
    <col min="6151" max="6151" width="7" style="14" customWidth="1"/>
    <col min="6152" max="6152" width="6.36328125" style="14" customWidth="1"/>
    <col min="6153" max="6396" width="9" style="14"/>
    <col min="6397" max="6397" width="4.08984375" style="14" customWidth="1"/>
    <col min="6398" max="6398" width="9" style="14"/>
    <col min="6399" max="6399" width="7.453125" style="14" customWidth="1"/>
    <col min="6400" max="6400" width="27.453125" style="14" customWidth="1"/>
    <col min="6401" max="6401" width="9" style="14"/>
    <col min="6402" max="6402" width="27" style="14" customWidth="1"/>
    <col min="6403" max="6404" width="11.81640625" style="14" customWidth="1"/>
    <col min="6405" max="6405" width="19" style="14" customWidth="1"/>
    <col min="6406" max="6406" width="9" style="14"/>
    <col min="6407" max="6407" width="7" style="14" customWidth="1"/>
    <col min="6408" max="6408" width="6.36328125" style="14" customWidth="1"/>
    <col min="6409" max="6652" width="9" style="14"/>
    <col min="6653" max="6653" width="4.08984375" style="14" customWidth="1"/>
    <col min="6654" max="6654" width="9" style="14"/>
    <col min="6655" max="6655" width="7.453125" style="14" customWidth="1"/>
    <col min="6656" max="6656" width="27.453125" style="14" customWidth="1"/>
    <col min="6657" max="6657" width="9" style="14"/>
    <col min="6658" max="6658" width="27" style="14" customWidth="1"/>
    <col min="6659" max="6660" width="11.81640625" style="14" customWidth="1"/>
    <col min="6661" max="6661" width="19" style="14" customWidth="1"/>
    <col min="6662" max="6662" width="9" style="14"/>
    <col min="6663" max="6663" width="7" style="14" customWidth="1"/>
    <col min="6664" max="6664" width="6.36328125" style="14" customWidth="1"/>
    <col min="6665" max="6908" width="9" style="14"/>
    <col min="6909" max="6909" width="4.08984375" style="14" customWidth="1"/>
    <col min="6910" max="6910" width="9" style="14"/>
    <col min="6911" max="6911" width="7.453125" style="14" customWidth="1"/>
    <col min="6912" max="6912" width="27.453125" style="14" customWidth="1"/>
    <col min="6913" max="6913" width="9" style="14"/>
    <col min="6914" max="6914" width="27" style="14" customWidth="1"/>
    <col min="6915" max="6916" width="11.81640625" style="14" customWidth="1"/>
    <col min="6917" max="6917" width="19" style="14" customWidth="1"/>
    <col min="6918" max="6918" width="9" style="14"/>
    <col min="6919" max="6919" width="7" style="14" customWidth="1"/>
    <col min="6920" max="6920" width="6.36328125" style="14" customWidth="1"/>
    <col min="6921" max="7164" width="9" style="14"/>
    <col min="7165" max="7165" width="4.08984375" style="14" customWidth="1"/>
    <col min="7166" max="7166" width="9" style="14"/>
    <col min="7167" max="7167" width="7.453125" style="14" customWidth="1"/>
    <col min="7168" max="7168" width="27.453125" style="14" customWidth="1"/>
    <col min="7169" max="7169" width="9" style="14"/>
    <col min="7170" max="7170" width="27" style="14" customWidth="1"/>
    <col min="7171" max="7172" width="11.81640625" style="14" customWidth="1"/>
    <col min="7173" max="7173" width="19" style="14" customWidth="1"/>
    <col min="7174" max="7174" width="9" style="14"/>
    <col min="7175" max="7175" width="7" style="14" customWidth="1"/>
    <col min="7176" max="7176" width="6.36328125" style="14" customWidth="1"/>
    <col min="7177" max="7420" width="9" style="14"/>
    <col min="7421" max="7421" width="4.08984375" style="14" customWidth="1"/>
    <col min="7422" max="7422" width="9" style="14"/>
    <col min="7423" max="7423" width="7.453125" style="14" customWidth="1"/>
    <col min="7424" max="7424" width="27.453125" style="14" customWidth="1"/>
    <col min="7425" max="7425" width="9" style="14"/>
    <col min="7426" max="7426" width="27" style="14" customWidth="1"/>
    <col min="7427" max="7428" width="11.81640625" style="14" customWidth="1"/>
    <col min="7429" max="7429" width="19" style="14" customWidth="1"/>
    <col min="7430" max="7430" width="9" style="14"/>
    <col min="7431" max="7431" width="7" style="14" customWidth="1"/>
    <col min="7432" max="7432" width="6.36328125" style="14" customWidth="1"/>
    <col min="7433" max="7676" width="9" style="14"/>
    <col min="7677" max="7677" width="4.08984375" style="14" customWidth="1"/>
    <col min="7678" max="7678" width="9" style="14"/>
    <col min="7679" max="7679" width="7.453125" style="14" customWidth="1"/>
    <col min="7680" max="7680" width="27.453125" style="14" customWidth="1"/>
    <col min="7681" max="7681" width="9" style="14"/>
    <col min="7682" max="7682" width="27" style="14" customWidth="1"/>
    <col min="7683" max="7684" width="11.81640625" style="14" customWidth="1"/>
    <col min="7685" max="7685" width="19" style="14" customWidth="1"/>
    <col min="7686" max="7686" width="9" style="14"/>
    <col min="7687" max="7687" width="7" style="14" customWidth="1"/>
    <col min="7688" max="7688" width="6.36328125" style="14" customWidth="1"/>
    <col min="7689" max="7932" width="9" style="14"/>
    <col min="7933" max="7933" width="4.08984375" style="14" customWidth="1"/>
    <col min="7934" max="7934" width="9" style="14"/>
    <col min="7935" max="7935" width="7.453125" style="14" customWidth="1"/>
    <col min="7936" max="7936" width="27.453125" style="14" customWidth="1"/>
    <col min="7937" max="7937" width="9" style="14"/>
    <col min="7938" max="7938" width="27" style="14" customWidth="1"/>
    <col min="7939" max="7940" width="11.81640625" style="14" customWidth="1"/>
    <col min="7941" max="7941" width="19" style="14" customWidth="1"/>
    <col min="7942" max="7942" width="9" style="14"/>
    <col min="7943" max="7943" width="7" style="14" customWidth="1"/>
    <col min="7944" max="7944" width="6.36328125" style="14" customWidth="1"/>
    <col min="7945" max="8188" width="9" style="14"/>
    <col min="8189" max="8189" width="4.08984375" style="14" customWidth="1"/>
    <col min="8190" max="8190" width="9" style="14"/>
    <col min="8191" max="8191" width="7.453125" style="14" customWidth="1"/>
    <col min="8192" max="8192" width="27.453125" style="14" customWidth="1"/>
    <col min="8193" max="8193" width="9" style="14"/>
    <col min="8194" max="8194" width="27" style="14" customWidth="1"/>
    <col min="8195" max="8196" width="11.81640625" style="14" customWidth="1"/>
    <col min="8197" max="8197" width="19" style="14" customWidth="1"/>
    <col min="8198" max="8198" width="9" style="14"/>
    <col min="8199" max="8199" width="7" style="14" customWidth="1"/>
    <col min="8200" max="8200" width="6.36328125" style="14" customWidth="1"/>
    <col min="8201" max="8444" width="9" style="14"/>
    <col min="8445" max="8445" width="4.08984375" style="14" customWidth="1"/>
    <col min="8446" max="8446" width="9" style="14"/>
    <col min="8447" max="8447" width="7.453125" style="14" customWidth="1"/>
    <col min="8448" max="8448" width="27.453125" style="14" customWidth="1"/>
    <col min="8449" max="8449" width="9" style="14"/>
    <col min="8450" max="8450" width="27" style="14" customWidth="1"/>
    <col min="8451" max="8452" width="11.81640625" style="14" customWidth="1"/>
    <col min="8453" max="8453" width="19" style="14" customWidth="1"/>
    <col min="8454" max="8454" width="9" style="14"/>
    <col min="8455" max="8455" width="7" style="14" customWidth="1"/>
    <col min="8456" max="8456" width="6.36328125" style="14" customWidth="1"/>
    <col min="8457" max="8700" width="9" style="14"/>
    <col min="8701" max="8701" width="4.08984375" style="14" customWidth="1"/>
    <col min="8702" max="8702" width="9" style="14"/>
    <col min="8703" max="8703" width="7.453125" style="14" customWidth="1"/>
    <col min="8704" max="8704" width="27.453125" style="14" customWidth="1"/>
    <col min="8705" max="8705" width="9" style="14"/>
    <col min="8706" max="8706" width="27" style="14" customWidth="1"/>
    <col min="8707" max="8708" width="11.81640625" style="14" customWidth="1"/>
    <col min="8709" max="8709" width="19" style="14" customWidth="1"/>
    <col min="8710" max="8710" width="9" style="14"/>
    <col min="8711" max="8711" width="7" style="14" customWidth="1"/>
    <col min="8712" max="8712" width="6.36328125" style="14" customWidth="1"/>
    <col min="8713" max="8956" width="9" style="14"/>
    <col min="8957" max="8957" width="4.08984375" style="14" customWidth="1"/>
    <col min="8958" max="8958" width="9" style="14"/>
    <col min="8959" max="8959" width="7.453125" style="14" customWidth="1"/>
    <col min="8960" max="8960" width="27.453125" style="14" customWidth="1"/>
    <col min="8961" max="8961" width="9" style="14"/>
    <col min="8962" max="8962" width="27" style="14" customWidth="1"/>
    <col min="8963" max="8964" width="11.81640625" style="14" customWidth="1"/>
    <col min="8965" max="8965" width="19" style="14" customWidth="1"/>
    <col min="8966" max="8966" width="9" style="14"/>
    <col min="8967" max="8967" width="7" style="14" customWidth="1"/>
    <col min="8968" max="8968" width="6.36328125" style="14" customWidth="1"/>
    <col min="8969" max="9212" width="9" style="14"/>
    <col min="9213" max="9213" width="4.08984375" style="14" customWidth="1"/>
    <col min="9214" max="9214" width="9" style="14"/>
    <col min="9215" max="9215" width="7.453125" style="14" customWidth="1"/>
    <col min="9216" max="9216" width="27.453125" style="14" customWidth="1"/>
    <col min="9217" max="9217" width="9" style="14"/>
    <col min="9218" max="9218" width="27" style="14" customWidth="1"/>
    <col min="9219" max="9220" width="11.81640625" style="14" customWidth="1"/>
    <col min="9221" max="9221" width="19" style="14" customWidth="1"/>
    <col min="9222" max="9222" width="9" style="14"/>
    <col min="9223" max="9223" width="7" style="14" customWidth="1"/>
    <col min="9224" max="9224" width="6.36328125" style="14" customWidth="1"/>
    <col min="9225" max="9468" width="9" style="14"/>
    <col min="9469" max="9469" width="4.08984375" style="14" customWidth="1"/>
    <col min="9470" max="9470" width="9" style="14"/>
    <col min="9471" max="9471" width="7.453125" style="14" customWidth="1"/>
    <col min="9472" max="9472" width="27.453125" style="14" customWidth="1"/>
    <col min="9473" max="9473" width="9" style="14"/>
    <col min="9474" max="9474" width="27" style="14" customWidth="1"/>
    <col min="9475" max="9476" width="11.81640625" style="14" customWidth="1"/>
    <col min="9477" max="9477" width="19" style="14" customWidth="1"/>
    <col min="9478" max="9478" width="9" style="14"/>
    <col min="9479" max="9479" width="7" style="14" customWidth="1"/>
    <col min="9480" max="9480" width="6.36328125" style="14" customWidth="1"/>
    <col min="9481" max="9724" width="9" style="14"/>
    <col min="9725" max="9725" width="4.08984375" style="14" customWidth="1"/>
    <col min="9726" max="9726" width="9" style="14"/>
    <col min="9727" max="9727" width="7.453125" style="14" customWidth="1"/>
    <col min="9728" max="9728" width="27.453125" style="14" customWidth="1"/>
    <col min="9729" max="9729" width="9" style="14"/>
    <col min="9730" max="9730" width="27" style="14" customWidth="1"/>
    <col min="9731" max="9732" width="11.81640625" style="14" customWidth="1"/>
    <col min="9733" max="9733" width="19" style="14" customWidth="1"/>
    <col min="9734" max="9734" width="9" style="14"/>
    <col min="9735" max="9735" width="7" style="14" customWidth="1"/>
    <col min="9736" max="9736" width="6.36328125" style="14" customWidth="1"/>
    <col min="9737" max="9980" width="9" style="14"/>
    <col min="9981" max="9981" width="4.08984375" style="14" customWidth="1"/>
    <col min="9982" max="9982" width="9" style="14"/>
    <col min="9983" max="9983" width="7.453125" style="14" customWidth="1"/>
    <col min="9984" max="9984" width="27.453125" style="14" customWidth="1"/>
    <col min="9985" max="9985" width="9" style="14"/>
    <col min="9986" max="9986" width="27" style="14" customWidth="1"/>
    <col min="9987" max="9988" width="11.81640625" style="14" customWidth="1"/>
    <col min="9989" max="9989" width="19" style="14" customWidth="1"/>
    <col min="9990" max="9990" width="9" style="14"/>
    <col min="9991" max="9991" width="7" style="14" customWidth="1"/>
    <col min="9992" max="9992" width="6.36328125" style="14" customWidth="1"/>
    <col min="9993" max="10236" width="9" style="14"/>
    <col min="10237" max="10237" width="4.08984375" style="14" customWidth="1"/>
    <col min="10238" max="10238" width="9" style="14"/>
    <col min="10239" max="10239" width="7.453125" style="14" customWidth="1"/>
    <col min="10240" max="10240" width="27.453125" style="14" customWidth="1"/>
    <col min="10241" max="10241" width="9" style="14"/>
    <col min="10242" max="10242" width="27" style="14" customWidth="1"/>
    <col min="10243" max="10244" width="11.81640625" style="14" customWidth="1"/>
    <col min="10245" max="10245" width="19" style="14" customWidth="1"/>
    <col min="10246" max="10246" width="9" style="14"/>
    <col min="10247" max="10247" width="7" style="14" customWidth="1"/>
    <col min="10248" max="10248" width="6.36328125" style="14" customWidth="1"/>
    <col min="10249" max="10492" width="9" style="14"/>
    <col min="10493" max="10493" width="4.08984375" style="14" customWidth="1"/>
    <col min="10494" max="10494" width="9" style="14"/>
    <col min="10495" max="10495" width="7.453125" style="14" customWidth="1"/>
    <col min="10496" max="10496" width="27.453125" style="14" customWidth="1"/>
    <col min="10497" max="10497" width="9" style="14"/>
    <col min="10498" max="10498" width="27" style="14" customWidth="1"/>
    <col min="10499" max="10500" width="11.81640625" style="14" customWidth="1"/>
    <col min="10501" max="10501" width="19" style="14" customWidth="1"/>
    <col min="10502" max="10502" width="9" style="14"/>
    <col min="10503" max="10503" width="7" style="14" customWidth="1"/>
    <col min="10504" max="10504" width="6.36328125" style="14" customWidth="1"/>
    <col min="10505" max="10748" width="9" style="14"/>
    <col min="10749" max="10749" width="4.08984375" style="14" customWidth="1"/>
    <col min="10750" max="10750" width="9" style="14"/>
    <col min="10751" max="10751" width="7.453125" style="14" customWidth="1"/>
    <col min="10752" max="10752" width="27.453125" style="14" customWidth="1"/>
    <col min="10753" max="10753" width="9" style="14"/>
    <col min="10754" max="10754" width="27" style="14" customWidth="1"/>
    <col min="10755" max="10756" width="11.81640625" style="14" customWidth="1"/>
    <col min="10757" max="10757" width="19" style="14" customWidth="1"/>
    <col min="10758" max="10758" width="9" style="14"/>
    <col min="10759" max="10759" width="7" style="14" customWidth="1"/>
    <col min="10760" max="10760" width="6.36328125" style="14" customWidth="1"/>
    <col min="10761" max="11004" width="9" style="14"/>
    <col min="11005" max="11005" width="4.08984375" style="14" customWidth="1"/>
    <col min="11006" max="11006" width="9" style="14"/>
    <col min="11007" max="11007" width="7.453125" style="14" customWidth="1"/>
    <col min="11008" max="11008" width="27.453125" style="14" customWidth="1"/>
    <col min="11009" max="11009" width="9" style="14"/>
    <col min="11010" max="11010" width="27" style="14" customWidth="1"/>
    <col min="11011" max="11012" width="11.81640625" style="14" customWidth="1"/>
    <col min="11013" max="11013" width="19" style="14" customWidth="1"/>
    <col min="11014" max="11014" width="9" style="14"/>
    <col min="11015" max="11015" width="7" style="14" customWidth="1"/>
    <col min="11016" max="11016" width="6.36328125" style="14" customWidth="1"/>
    <col min="11017" max="11260" width="9" style="14"/>
    <col min="11261" max="11261" width="4.08984375" style="14" customWidth="1"/>
    <col min="11262" max="11262" width="9" style="14"/>
    <col min="11263" max="11263" width="7.453125" style="14" customWidth="1"/>
    <col min="11264" max="11264" width="27.453125" style="14" customWidth="1"/>
    <col min="11265" max="11265" width="9" style="14"/>
    <col min="11266" max="11266" width="27" style="14" customWidth="1"/>
    <col min="11267" max="11268" width="11.81640625" style="14" customWidth="1"/>
    <col min="11269" max="11269" width="19" style="14" customWidth="1"/>
    <col min="11270" max="11270" width="9" style="14"/>
    <col min="11271" max="11271" width="7" style="14" customWidth="1"/>
    <col min="11272" max="11272" width="6.36328125" style="14" customWidth="1"/>
    <col min="11273" max="11516" width="9" style="14"/>
    <col min="11517" max="11517" width="4.08984375" style="14" customWidth="1"/>
    <col min="11518" max="11518" width="9" style="14"/>
    <col min="11519" max="11519" width="7.453125" style="14" customWidth="1"/>
    <col min="11520" max="11520" width="27.453125" style="14" customWidth="1"/>
    <col min="11521" max="11521" width="9" style="14"/>
    <col min="11522" max="11522" width="27" style="14" customWidth="1"/>
    <col min="11523" max="11524" width="11.81640625" style="14" customWidth="1"/>
    <col min="11525" max="11525" width="19" style="14" customWidth="1"/>
    <col min="11526" max="11526" width="9" style="14"/>
    <col min="11527" max="11527" width="7" style="14" customWidth="1"/>
    <col min="11528" max="11528" width="6.36328125" style="14" customWidth="1"/>
    <col min="11529" max="11772" width="9" style="14"/>
    <col min="11773" max="11773" width="4.08984375" style="14" customWidth="1"/>
    <col min="11774" max="11774" width="9" style="14"/>
    <col min="11775" max="11775" width="7.453125" style="14" customWidth="1"/>
    <col min="11776" max="11776" width="27.453125" style="14" customWidth="1"/>
    <col min="11777" max="11777" width="9" style="14"/>
    <col min="11778" max="11778" width="27" style="14" customWidth="1"/>
    <col min="11779" max="11780" width="11.81640625" style="14" customWidth="1"/>
    <col min="11781" max="11781" width="19" style="14" customWidth="1"/>
    <col min="11782" max="11782" width="9" style="14"/>
    <col min="11783" max="11783" width="7" style="14" customWidth="1"/>
    <col min="11784" max="11784" width="6.36328125" style="14" customWidth="1"/>
    <col min="11785" max="12028" width="9" style="14"/>
    <col min="12029" max="12029" width="4.08984375" style="14" customWidth="1"/>
    <col min="12030" max="12030" width="9" style="14"/>
    <col min="12031" max="12031" width="7.453125" style="14" customWidth="1"/>
    <col min="12032" max="12032" width="27.453125" style="14" customWidth="1"/>
    <col min="12033" max="12033" width="9" style="14"/>
    <col min="12034" max="12034" width="27" style="14" customWidth="1"/>
    <col min="12035" max="12036" width="11.81640625" style="14" customWidth="1"/>
    <col min="12037" max="12037" width="19" style="14" customWidth="1"/>
    <col min="12038" max="12038" width="9" style="14"/>
    <col min="12039" max="12039" width="7" style="14" customWidth="1"/>
    <col min="12040" max="12040" width="6.36328125" style="14" customWidth="1"/>
    <col min="12041" max="12284" width="9" style="14"/>
    <col min="12285" max="12285" width="4.08984375" style="14" customWidth="1"/>
    <col min="12286" max="12286" width="9" style="14"/>
    <col min="12287" max="12287" width="7.453125" style="14" customWidth="1"/>
    <col min="12288" max="12288" width="27.453125" style="14" customWidth="1"/>
    <col min="12289" max="12289" width="9" style="14"/>
    <col min="12290" max="12290" width="27" style="14" customWidth="1"/>
    <col min="12291" max="12292" width="11.81640625" style="14" customWidth="1"/>
    <col min="12293" max="12293" width="19" style="14" customWidth="1"/>
    <col min="12294" max="12294" width="9" style="14"/>
    <col min="12295" max="12295" width="7" style="14" customWidth="1"/>
    <col min="12296" max="12296" width="6.36328125" style="14" customWidth="1"/>
    <col min="12297" max="12540" width="9" style="14"/>
    <col min="12541" max="12541" width="4.08984375" style="14" customWidth="1"/>
    <col min="12542" max="12542" width="9" style="14"/>
    <col min="12543" max="12543" width="7.453125" style="14" customWidth="1"/>
    <col min="12544" max="12544" width="27.453125" style="14" customWidth="1"/>
    <col min="12545" max="12545" width="9" style="14"/>
    <col min="12546" max="12546" width="27" style="14" customWidth="1"/>
    <col min="12547" max="12548" width="11.81640625" style="14" customWidth="1"/>
    <col min="12549" max="12549" width="19" style="14" customWidth="1"/>
    <col min="12550" max="12550" width="9" style="14"/>
    <col min="12551" max="12551" width="7" style="14" customWidth="1"/>
    <col min="12552" max="12552" width="6.36328125" style="14" customWidth="1"/>
    <col min="12553" max="12796" width="9" style="14"/>
    <col min="12797" max="12797" width="4.08984375" style="14" customWidth="1"/>
    <col min="12798" max="12798" width="9" style="14"/>
    <col min="12799" max="12799" width="7.453125" style="14" customWidth="1"/>
    <col min="12800" max="12800" width="27.453125" style="14" customWidth="1"/>
    <col min="12801" max="12801" width="9" style="14"/>
    <col min="12802" max="12802" width="27" style="14" customWidth="1"/>
    <col min="12803" max="12804" width="11.81640625" style="14" customWidth="1"/>
    <col min="12805" max="12805" width="19" style="14" customWidth="1"/>
    <col min="12806" max="12806" width="9" style="14"/>
    <col min="12807" max="12807" width="7" style="14" customWidth="1"/>
    <col min="12808" max="12808" width="6.36328125" style="14" customWidth="1"/>
    <col min="12809" max="13052" width="9" style="14"/>
    <col min="13053" max="13053" width="4.08984375" style="14" customWidth="1"/>
    <col min="13054" max="13054" width="9" style="14"/>
    <col min="13055" max="13055" width="7.453125" style="14" customWidth="1"/>
    <col min="13056" max="13056" width="27.453125" style="14" customWidth="1"/>
    <col min="13057" max="13057" width="9" style="14"/>
    <col min="13058" max="13058" width="27" style="14" customWidth="1"/>
    <col min="13059" max="13060" width="11.81640625" style="14" customWidth="1"/>
    <col min="13061" max="13061" width="19" style="14" customWidth="1"/>
    <col min="13062" max="13062" width="9" style="14"/>
    <col min="13063" max="13063" width="7" style="14" customWidth="1"/>
    <col min="13064" max="13064" width="6.36328125" style="14" customWidth="1"/>
    <col min="13065" max="13308" width="9" style="14"/>
    <col min="13309" max="13309" width="4.08984375" style="14" customWidth="1"/>
    <col min="13310" max="13310" width="9" style="14"/>
    <col min="13311" max="13311" width="7.453125" style="14" customWidth="1"/>
    <col min="13312" max="13312" width="27.453125" style="14" customWidth="1"/>
    <col min="13313" max="13313" width="9" style="14"/>
    <col min="13314" max="13314" width="27" style="14" customWidth="1"/>
    <col min="13315" max="13316" width="11.81640625" style="14" customWidth="1"/>
    <col min="13317" max="13317" width="19" style="14" customWidth="1"/>
    <col min="13318" max="13318" width="9" style="14"/>
    <col min="13319" max="13319" width="7" style="14" customWidth="1"/>
    <col min="13320" max="13320" width="6.36328125" style="14" customWidth="1"/>
    <col min="13321" max="13564" width="9" style="14"/>
    <col min="13565" max="13565" width="4.08984375" style="14" customWidth="1"/>
    <col min="13566" max="13566" width="9" style="14"/>
    <col min="13567" max="13567" width="7.453125" style="14" customWidth="1"/>
    <col min="13568" max="13568" width="27.453125" style="14" customWidth="1"/>
    <col min="13569" max="13569" width="9" style="14"/>
    <col min="13570" max="13570" width="27" style="14" customWidth="1"/>
    <col min="13571" max="13572" width="11.81640625" style="14" customWidth="1"/>
    <col min="13573" max="13573" width="19" style="14" customWidth="1"/>
    <col min="13574" max="13574" width="9" style="14"/>
    <col min="13575" max="13575" width="7" style="14" customWidth="1"/>
    <col min="13576" max="13576" width="6.36328125" style="14" customWidth="1"/>
    <col min="13577" max="13820" width="9" style="14"/>
    <col min="13821" max="13821" width="4.08984375" style="14" customWidth="1"/>
    <col min="13822" max="13822" width="9" style="14"/>
    <col min="13823" max="13823" width="7.453125" style="14" customWidth="1"/>
    <col min="13824" max="13824" width="27.453125" style="14" customWidth="1"/>
    <col min="13825" max="13825" width="9" style="14"/>
    <col min="13826" max="13826" width="27" style="14" customWidth="1"/>
    <col min="13827" max="13828" width="11.81640625" style="14" customWidth="1"/>
    <col min="13829" max="13829" width="19" style="14" customWidth="1"/>
    <col min="13830" max="13830" width="9" style="14"/>
    <col min="13831" max="13831" width="7" style="14" customWidth="1"/>
    <col min="13832" max="13832" width="6.36328125" style="14" customWidth="1"/>
    <col min="13833" max="14076" width="9" style="14"/>
    <col min="14077" max="14077" width="4.08984375" style="14" customWidth="1"/>
    <col min="14078" max="14078" width="9" style="14"/>
    <col min="14079" max="14079" width="7.453125" style="14" customWidth="1"/>
    <col min="14080" max="14080" width="27.453125" style="14" customWidth="1"/>
    <col min="14081" max="14081" width="9" style="14"/>
    <col min="14082" max="14082" width="27" style="14" customWidth="1"/>
    <col min="14083" max="14084" width="11.81640625" style="14" customWidth="1"/>
    <col min="14085" max="14085" width="19" style="14" customWidth="1"/>
    <col min="14086" max="14086" width="9" style="14"/>
    <col min="14087" max="14087" width="7" style="14" customWidth="1"/>
    <col min="14088" max="14088" width="6.36328125" style="14" customWidth="1"/>
    <col min="14089" max="14332" width="9" style="14"/>
    <col min="14333" max="14333" width="4.08984375" style="14" customWidth="1"/>
    <col min="14334" max="14334" width="9" style="14"/>
    <col min="14335" max="14335" width="7.453125" style="14" customWidth="1"/>
    <col min="14336" max="14336" width="27.453125" style="14" customWidth="1"/>
    <col min="14337" max="14337" width="9" style="14"/>
    <col min="14338" max="14338" width="27" style="14" customWidth="1"/>
    <col min="14339" max="14340" width="11.81640625" style="14" customWidth="1"/>
    <col min="14341" max="14341" width="19" style="14" customWidth="1"/>
    <col min="14342" max="14342" width="9" style="14"/>
    <col min="14343" max="14343" width="7" style="14" customWidth="1"/>
    <col min="14344" max="14344" width="6.36328125" style="14" customWidth="1"/>
    <col min="14345" max="14588" width="9" style="14"/>
    <col min="14589" max="14589" width="4.08984375" style="14" customWidth="1"/>
    <col min="14590" max="14590" width="9" style="14"/>
    <col min="14591" max="14591" width="7.453125" style="14" customWidth="1"/>
    <col min="14592" max="14592" width="27.453125" style="14" customWidth="1"/>
    <col min="14593" max="14593" width="9" style="14"/>
    <col min="14594" max="14594" width="27" style="14" customWidth="1"/>
    <col min="14595" max="14596" width="11.81640625" style="14" customWidth="1"/>
    <col min="14597" max="14597" width="19" style="14" customWidth="1"/>
    <col min="14598" max="14598" width="9" style="14"/>
    <col min="14599" max="14599" width="7" style="14" customWidth="1"/>
    <col min="14600" max="14600" width="6.36328125" style="14" customWidth="1"/>
    <col min="14601" max="14844" width="9" style="14"/>
    <col min="14845" max="14845" width="4.08984375" style="14" customWidth="1"/>
    <col min="14846" max="14846" width="9" style="14"/>
    <col min="14847" max="14847" width="7.453125" style="14" customWidth="1"/>
    <col min="14848" max="14848" width="27.453125" style="14" customWidth="1"/>
    <col min="14849" max="14849" width="9" style="14"/>
    <col min="14850" max="14850" width="27" style="14" customWidth="1"/>
    <col min="14851" max="14852" width="11.81640625" style="14" customWidth="1"/>
    <col min="14853" max="14853" width="19" style="14" customWidth="1"/>
    <col min="14854" max="14854" width="9" style="14"/>
    <col min="14855" max="14855" width="7" style="14" customWidth="1"/>
    <col min="14856" max="14856" width="6.36328125" style="14" customWidth="1"/>
    <col min="14857" max="15100" width="9" style="14"/>
    <col min="15101" max="15101" width="4.08984375" style="14" customWidth="1"/>
    <col min="15102" max="15102" width="9" style="14"/>
    <col min="15103" max="15103" width="7.453125" style="14" customWidth="1"/>
    <col min="15104" max="15104" width="27.453125" style="14" customWidth="1"/>
    <col min="15105" max="15105" width="9" style="14"/>
    <col min="15106" max="15106" width="27" style="14" customWidth="1"/>
    <col min="15107" max="15108" width="11.81640625" style="14" customWidth="1"/>
    <col min="15109" max="15109" width="19" style="14" customWidth="1"/>
    <col min="15110" max="15110" width="9" style="14"/>
    <col min="15111" max="15111" width="7" style="14" customWidth="1"/>
    <col min="15112" max="15112" width="6.36328125" style="14" customWidth="1"/>
    <col min="15113" max="15356" width="9" style="14"/>
    <col min="15357" max="15357" width="4.08984375" style="14" customWidth="1"/>
    <col min="15358" max="15358" width="9" style="14"/>
    <col min="15359" max="15359" width="7.453125" style="14" customWidth="1"/>
    <col min="15360" max="15360" width="27.453125" style="14" customWidth="1"/>
    <col min="15361" max="15361" width="9" style="14"/>
    <col min="15362" max="15362" width="27" style="14" customWidth="1"/>
    <col min="15363" max="15364" width="11.81640625" style="14" customWidth="1"/>
    <col min="15365" max="15365" width="19" style="14" customWidth="1"/>
    <col min="15366" max="15366" width="9" style="14"/>
    <col min="15367" max="15367" width="7" style="14" customWidth="1"/>
    <col min="15368" max="15368" width="6.36328125" style="14" customWidth="1"/>
    <col min="15369" max="15612" width="9" style="14"/>
    <col min="15613" max="15613" width="4.08984375" style="14" customWidth="1"/>
    <col min="15614" max="15614" width="9" style="14"/>
    <col min="15615" max="15615" width="7.453125" style="14" customWidth="1"/>
    <col min="15616" max="15616" width="27.453125" style="14" customWidth="1"/>
    <col min="15617" max="15617" width="9" style="14"/>
    <col min="15618" max="15618" width="27" style="14" customWidth="1"/>
    <col min="15619" max="15620" width="11.81640625" style="14" customWidth="1"/>
    <col min="15621" max="15621" width="19" style="14" customWidth="1"/>
    <col min="15622" max="15622" width="9" style="14"/>
    <col min="15623" max="15623" width="7" style="14" customWidth="1"/>
    <col min="15624" max="15624" width="6.36328125" style="14" customWidth="1"/>
    <col min="15625" max="15868" width="9" style="14"/>
    <col min="15869" max="15869" width="4.08984375" style="14" customWidth="1"/>
    <col min="15870" max="15870" width="9" style="14"/>
    <col min="15871" max="15871" width="7.453125" style="14" customWidth="1"/>
    <col min="15872" max="15872" width="27.453125" style="14" customWidth="1"/>
    <col min="15873" max="15873" width="9" style="14"/>
    <col min="15874" max="15874" width="27" style="14" customWidth="1"/>
    <col min="15875" max="15876" width="11.81640625" style="14" customWidth="1"/>
    <col min="15877" max="15877" width="19" style="14" customWidth="1"/>
    <col min="15878" max="15878" width="9" style="14"/>
    <col min="15879" max="15879" width="7" style="14" customWidth="1"/>
    <col min="15880" max="15880" width="6.36328125" style="14" customWidth="1"/>
    <col min="15881" max="16124" width="9" style="14"/>
    <col min="16125" max="16125" width="4.08984375" style="14" customWidth="1"/>
    <col min="16126" max="16126" width="9" style="14"/>
    <col min="16127" max="16127" width="7.453125" style="14" customWidth="1"/>
    <col min="16128" max="16128" width="27.453125" style="14" customWidth="1"/>
    <col min="16129" max="16129" width="9" style="14"/>
    <col min="16130" max="16130" width="27" style="14" customWidth="1"/>
    <col min="16131" max="16132" width="11.81640625" style="14" customWidth="1"/>
    <col min="16133" max="16133" width="19" style="14" customWidth="1"/>
    <col min="16134" max="16134" width="9" style="14"/>
    <col min="16135" max="16135" width="7" style="14" customWidth="1"/>
    <col min="16136" max="16136" width="6.36328125" style="14" customWidth="1"/>
    <col min="16137" max="16384" width="9" style="14"/>
  </cols>
  <sheetData>
    <row r="1" spans="1:31" ht="27" customHeight="1">
      <c r="A1" s="23"/>
      <c r="B1" s="12" t="s">
        <v>677</v>
      </c>
      <c r="C1" s="13"/>
      <c r="D1" s="13"/>
      <c r="E1" s="13"/>
      <c r="F1" s="13"/>
      <c r="G1" s="13"/>
      <c r="H1" s="13"/>
      <c r="I1" s="13"/>
      <c r="J1" s="13"/>
    </row>
    <row r="2" spans="1:31" s="6" customFormat="1" ht="17.25" customHeight="1">
      <c r="B2" s="28" t="s">
        <v>1672</v>
      </c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7"/>
      <c r="Z2" s="7"/>
      <c r="AA2" s="7"/>
      <c r="AB2" s="7"/>
      <c r="AC2" s="7"/>
      <c r="AD2" s="7"/>
      <c r="AE2" s="7"/>
    </row>
    <row r="3" spans="1:31" ht="14.25" customHeight="1">
      <c r="A3" s="276" t="s">
        <v>40</v>
      </c>
      <c r="B3" s="278" t="s">
        <v>680</v>
      </c>
      <c r="C3" s="278" t="s">
        <v>0</v>
      </c>
      <c r="D3" s="278" t="s">
        <v>1</v>
      </c>
      <c r="E3" s="278" t="s">
        <v>2</v>
      </c>
      <c r="F3" s="278" t="s">
        <v>3</v>
      </c>
      <c r="G3" s="278" t="s">
        <v>4</v>
      </c>
      <c r="H3" s="270" t="s">
        <v>5</v>
      </c>
      <c r="I3" s="272" t="s">
        <v>6</v>
      </c>
      <c r="J3" s="274" t="s">
        <v>7</v>
      </c>
    </row>
    <row r="4" spans="1:31" ht="13.5" customHeight="1">
      <c r="A4" s="277"/>
      <c r="B4" s="279"/>
      <c r="C4" s="279"/>
      <c r="D4" s="279"/>
      <c r="E4" s="279"/>
      <c r="F4" s="279"/>
      <c r="G4" s="279"/>
      <c r="H4" s="271"/>
      <c r="I4" s="273"/>
      <c r="J4" s="275"/>
    </row>
    <row r="5" spans="1:31" ht="10.5" customHeight="1">
      <c r="A5" s="46"/>
      <c r="B5" s="54"/>
      <c r="C5" s="47"/>
      <c r="D5" s="47"/>
      <c r="E5" s="47"/>
      <c r="F5" s="47"/>
      <c r="G5" s="47"/>
      <c r="H5" s="43"/>
      <c r="I5" s="44"/>
      <c r="J5" s="45"/>
    </row>
    <row r="6" spans="1:31" s="19" customFormat="1" ht="25.5" customHeight="1">
      <c r="A6" s="24">
        <f t="shared" ref="A6:A13" si="0">ROW()-5</f>
        <v>1</v>
      </c>
      <c r="B6" s="167" t="s">
        <v>51</v>
      </c>
      <c r="C6" s="21" t="s">
        <v>787</v>
      </c>
      <c r="D6" s="16" t="s">
        <v>506</v>
      </c>
      <c r="E6" s="15" t="s">
        <v>788</v>
      </c>
      <c r="F6" s="16" t="s">
        <v>789</v>
      </c>
      <c r="G6" s="21" t="s">
        <v>813</v>
      </c>
      <c r="H6" s="168" t="s">
        <v>769</v>
      </c>
      <c r="I6" s="17" t="s">
        <v>769</v>
      </c>
      <c r="J6" s="18"/>
    </row>
    <row r="7" spans="1:31" s="19" customFormat="1" ht="25.5" customHeight="1">
      <c r="A7" s="24">
        <f t="shared" si="0"/>
        <v>2</v>
      </c>
      <c r="B7" s="167" t="s">
        <v>51</v>
      </c>
      <c r="C7" s="21" t="s">
        <v>790</v>
      </c>
      <c r="D7" s="16" t="s">
        <v>59</v>
      </c>
      <c r="E7" s="15" t="s">
        <v>791</v>
      </c>
      <c r="F7" s="16" t="s">
        <v>792</v>
      </c>
      <c r="G7" s="15" t="s">
        <v>814</v>
      </c>
      <c r="H7" s="168" t="s">
        <v>769</v>
      </c>
      <c r="I7" s="17" t="s">
        <v>769</v>
      </c>
      <c r="J7" s="18"/>
    </row>
    <row r="8" spans="1:31" s="19" customFormat="1" ht="25.5" customHeight="1">
      <c r="A8" s="24">
        <f t="shared" si="0"/>
        <v>3</v>
      </c>
      <c r="B8" s="167" t="s">
        <v>51</v>
      </c>
      <c r="C8" s="21" t="s">
        <v>793</v>
      </c>
      <c r="D8" s="16" t="s">
        <v>60</v>
      </c>
      <c r="E8" s="15" t="s">
        <v>794</v>
      </c>
      <c r="F8" s="16" t="s">
        <v>795</v>
      </c>
      <c r="G8" s="15" t="s">
        <v>815</v>
      </c>
      <c r="H8" s="168" t="s">
        <v>769</v>
      </c>
      <c r="I8" s="17" t="s">
        <v>769</v>
      </c>
      <c r="J8" s="18"/>
    </row>
    <row r="9" spans="1:31" s="19" customFormat="1" ht="25.5" customHeight="1">
      <c r="A9" s="24">
        <f t="shared" si="0"/>
        <v>4</v>
      </c>
      <c r="B9" s="167" t="s">
        <v>51</v>
      </c>
      <c r="C9" s="21" t="s">
        <v>796</v>
      </c>
      <c r="D9" s="16" t="s">
        <v>641</v>
      </c>
      <c r="E9" s="15" t="s">
        <v>797</v>
      </c>
      <c r="F9" s="16" t="s">
        <v>798</v>
      </c>
      <c r="G9" s="15" t="s">
        <v>816</v>
      </c>
      <c r="H9" s="168" t="s">
        <v>769</v>
      </c>
      <c r="I9" s="17" t="s">
        <v>769</v>
      </c>
      <c r="J9" s="18"/>
    </row>
    <row r="10" spans="1:31" s="19" customFormat="1" ht="25.5" customHeight="1">
      <c r="A10" s="24">
        <f t="shared" si="0"/>
        <v>5</v>
      </c>
      <c r="B10" s="167" t="s">
        <v>51</v>
      </c>
      <c r="C10" s="21" t="s">
        <v>799</v>
      </c>
      <c r="D10" s="16" t="s">
        <v>61</v>
      </c>
      <c r="E10" s="15" t="s">
        <v>800</v>
      </c>
      <c r="F10" s="16" t="s">
        <v>801</v>
      </c>
      <c r="G10" s="15" t="s">
        <v>817</v>
      </c>
      <c r="H10" s="168" t="s">
        <v>769</v>
      </c>
      <c r="I10" s="17" t="s">
        <v>769</v>
      </c>
      <c r="J10" s="18"/>
    </row>
    <row r="11" spans="1:31" s="19" customFormat="1" ht="25.5" customHeight="1">
      <c r="A11" s="24">
        <f t="shared" si="0"/>
        <v>6</v>
      </c>
      <c r="B11" s="167" t="s">
        <v>51</v>
      </c>
      <c r="C11" s="21" t="s">
        <v>802</v>
      </c>
      <c r="D11" s="16" t="s">
        <v>803</v>
      </c>
      <c r="E11" s="15" t="s">
        <v>804</v>
      </c>
      <c r="F11" s="16" t="s">
        <v>805</v>
      </c>
      <c r="G11" s="15" t="s">
        <v>818</v>
      </c>
      <c r="H11" s="168" t="s">
        <v>769</v>
      </c>
      <c r="I11" s="17" t="s">
        <v>769</v>
      </c>
      <c r="J11" s="18"/>
    </row>
    <row r="12" spans="1:31" s="19" customFormat="1" ht="25.5" customHeight="1">
      <c r="A12" s="24">
        <f t="shared" si="0"/>
        <v>7</v>
      </c>
      <c r="B12" s="167" t="s">
        <v>51</v>
      </c>
      <c r="C12" s="21" t="s">
        <v>806</v>
      </c>
      <c r="D12" s="16" t="s">
        <v>807</v>
      </c>
      <c r="E12" s="15" t="s">
        <v>808</v>
      </c>
      <c r="F12" s="16" t="s">
        <v>809</v>
      </c>
      <c r="G12" s="20" t="s">
        <v>819</v>
      </c>
      <c r="H12" s="168" t="s">
        <v>769</v>
      </c>
      <c r="I12" s="17" t="s">
        <v>769</v>
      </c>
      <c r="J12" s="18"/>
    </row>
    <row r="13" spans="1:31" s="19" customFormat="1" ht="25.5" customHeight="1">
      <c r="A13" s="24">
        <f t="shared" si="0"/>
        <v>8</v>
      </c>
      <c r="B13" s="167" t="s">
        <v>51</v>
      </c>
      <c r="C13" s="21" t="s">
        <v>810</v>
      </c>
      <c r="D13" s="16" t="s">
        <v>62</v>
      </c>
      <c r="E13" s="15" t="s">
        <v>811</v>
      </c>
      <c r="F13" s="16" t="s">
        <v>812</v>
      </c>
      <c r="G13" s="20" t="s">
        <v>819</v>
      </c>
      <c r="H13" s="168" t="s">
        <v>769</v>
      </c>
      <c r="I13" s="17" t="s">
        <v>769</v>
      </c>
      <c r="J13" s="18"/>
    </row>
    <row r="14" spans="1:31" s="19" customFormat="1" ht="25.5" customHeight="1">
      <c r="A14" s="24">
        <f t="shared" ref="A14" si="1">ROW()-5</f>
        <v>9</v>
      </c>
      <c r="B14" s="169" t="s">
        <v>63</v>
      </c>
      <c r="C14" s="163" t="s">
        <v>1673</v>
      </c>
      <c r="D14" s="16" t="s">
        <v>820</v>
      </c>
      <c r="E14" s="15" t="s">
        <v>821</v>
      </c>
      <c r="F14" s="16" t="s">
        <v>822</v>
      </c>
      <c r="G14" s="15" t="s">
        <v>63</v>
      </c>
      <c r="H14" s="168" t="s">
        <v>769</v>
      </c>
      <c r="I14" s="17" t="s">
        <v>769</v>
      </c>
      <c r="J14" s="18"/>
    </row>
  </sheetData>
  <autoFilter ref="A5:J14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8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 activeCell="B5" sqref="B5"/>
    </sheetView>
  </sheetViews>
  <sheetFormatPr defaultRowHeight="13"/>
  <cols>
    <col min="1" max="1" width="5.08984375" style="25" customWidth="1"/>
    <col min="2" max="2" width="32.81640625" customWidth="1"/>
    <col min="3" max="3" width="18.6328125" customWidth="1"/>
    <col min="4" max="4" width="9.36328125" customWidth="1"/>
    <col min="5" max="5" width="39.1796875" customWidth="1"/>
    <col min="6" max="6" width="14" customWidth="1"/>
    <col min="7" max="7" width="26.90625" customWidth="1"/>
  </cols>
  <sheetData>
    <row r="1" spans="1:8" s="27" customFormat="1" ht="27" customHeight="1">
      <c r="A1" s="23"/>
      <c r="B1" s="32" t="s">
        <v>678</v>
      </c>
      <c r="C1" s="30"/>
      <c r="D1" s="30"/>
      <c r="E1" s="30"/>
      <c r="F1" s="30"/>
      <c r="G1" s="30"/>
      <c r="H1" s="31"/>
    </row>
    <row r="2" spans="1:8" s="1" customFormat="1" ht="16.5" customHeight="1">
      <c r="A2" s="6"/>
      <c r="B2" s="29" t="s">
        <v>1684</v>
      </c>
      <c r="C2" s="29"/>
      <c r="D2" s="29"/>
      <c r="E2" s="29"/>
      <c r="F2" s="29"/>
      <c r="G2" s="164"/>
    </row>
    <row r="3" spans="1:8" s="49" customFormat="1" ht="18.75" customHeight="1">
      <c r="A3" s="52" t="s">
        <v>40</v>
      </c>
      <c r="B3" s="55" t="s">
        <v>717</v>
      </c>
      <c r="C3" s="55" t="s">
        <v>111</v>
      </c>
      <c r="D3" s="55" t="s">
        <v>112</v>
      </c>
      <c r="E3" s="55" t="s">
        <v>113</v>
      </c>
      <c r="F3" s="55" t="s">
        <v>114</v>
      </c>
      <c r="G3" s="55" t="s">
        <v>601</v>
      </c>
    </row>
    <row r="4" spans="1:8" s="49" customFormat="1" ht="9.75" customHeight="1">
      <c r="A4" s="56"/>
      <c r="B4" s="57"/>
      <c r="C4" s="57"/>
      <c r="D4" s="57"/>
      <c r="E4" s="57"/>
      <c r="F4" s="57"/>
      <c r="G4" s="57"/>
    </row>
    <row r="5" spans="1:8" s="51" customFormat="1" ht="13.5" customHeight="1">
      <c r="A5" s="50">
        <f t="shared" ref="A5:A68" si="0">ROW()-4</f>
        <v>1</v>
      </c>
      <c r="B5" s="80" t="s">
        <v>700</v>
      </c>
      <c r="C5" s="80" t="s">
        <v>115</v>
      </c>
      <c r="D5" s="80" t="s">
        <v>127</v>
      </c>
      <c r="E5" s="80" t="s">
        <v>691</v>
      </c>
      <c r="F5" s="80" t="s">
        <v>701</v>
      </c>
      <c r="G5" s="80" t="s">
        <v>702</v>
      </c>
    </row>
    <row r="6" spans="1:8" s="51" customFormat="1" ht="13.5" customHeight="1">
      <c r="A6" s="50">
        <f t="shared" si="0"/>
        <v>2</v>
      </c>
      <c r="B6" s="80" t="s">
        <v>1674</v>
      </c>
      <c r="C6" s="80" t="s">
        <v>115</v>
      </c>
      <c r="D6" s="80" t="s">
        <v>127</v>
      </c>
      <c r="E6" s="80" t="s">
        <v>128</v>
      </c>
      <c r="F6" s="80" t="s">
        <v>129</v>
      </c>
      <c r="G6" s="80" t="s">
        <v>194</v>
      </c>
    </row>
    <row r="7" spans="1:8" s="51" customFormat="1" ht="13.5" customHeight="1">
      <c r="A7" s="50">
        <f t="shared" si="0"/>
        <v>3</v>
      </c>
      <c r="B7" s="80" t="s">
        <v>130</v>
      </c>
      <c r="C7" s="80" t="s">
        <v>117</v>
      </c>
      <c r="D7" s="80" t="s">
        <v>127</v>
      </c>
      <c r="E7" s="80" t="s">
        <v>131</v>
      </c>
      <c r="F7" s="80" t="s">
        <v>132</v>
      </c>
      <c r="G7" s="80" t="s">
        <v>133</v>
      </c>
    </row>
    <row r="8" spans="1:8" s="51" customFormat="1" ht="13.5" customHeight="1">
      <c r="A8" s="50">
        <f t="shared" si="0"/>
        <v>4</v>
      </c>
      <c r="B8" s="80" t="s">
        <v>134</v>
      </c>
      <c r="C8" s="80" t="s">
        <v>115</v>
      </c>
      <c r="D8" s="80" t="s">
        <v>135</v>
      </c>
      <c r="E8" s="80" t="s">
        <v>136</v>
      </c>
      <c r="F8" s="80" t="s">
        <v>137</v>
      </c>
      <c r="G8" s="80" t="s">
        <v>138</v>
      </c>
    </row>
    <row r="9" spans="1:8" s="51" customFormat="1" ht="13.5" customHeight="1">
      <c r="A9" s="50">
        <f t="shared" si="0"/>
        <v>5</v>
      </c>
      <c r="B9" s="80" t="s">
        <v>139</v>
      </c>
      <c r="C9" s="80" t="s">
        <v>116</v>
      </c>
      <c r="D9" s="80" t="s">
        <v>135</v>
      </c>
      <c r="E9" s="80" t="s">
        <v>140</v>
      </c>
      <c r="F9" s="80" t="s">
        <v>141</v>
      </c>
      <c r="G9" s="80" t="s">
        <v>142</v>
      </c>
    </row>
    <row r="10" spans="1:8" s="51" customFormat="1" ht="13.5" customHeight="1">
      <c r="A10" s="50">
        <f t="shared" si="0"/>
        <v>6</v>
      </c>
      <c r="B10" s="80" t="s">
        <v>139</v>
      </c>
      <c r="C10" s="80" t="s">
        <v>117</v>
      </c>
      <c r="D10" s="80" t="s">
        <v>135</v>
      </c>
      <c r="E10" s="80" t="s">
        <v>140</v>
      </c>
      <c r="F10" s="80" t="s">
        <v>141</v>
      </c>
      <c r="G10" s="80" t="s">
        <v>142</v>
      </c>
    </row>
    <row r="11" spans="1:8" s="51" customFormat="1" ht="13.5" customHeight="1">
      <c r="A11" s="50">
        <f t="shared" si="0"/>
        <v>7</v>
      </c>
      <c r="B11" s="80" t="s">
        <v>143</v>
      </c>
      <c r="C11" s="80" t="s">
        <v>115</v>
      </c>
      <c r="D11" s="80" t="s">
        <v>135</v>
      </c>
      <c r="E11" s="80" t="s">
        <v>140</v>
      </c>
      <c r="F11" s="80" t="s">
        <v>141</v>
      </c>
      <c r="G11" s="80" t="s">
        <v>142</v>
      </c>
    </row>
    <row r="12" spans="1:8" s="51" customFormat="1" ht="13.5" customHeight="1">
      <c r="A12" s="50">
        <f t="shared" si="0"/>
        <v>8</v>
      </c>
      <c r="B12" s="80" t="s">
        <v>146</v>
      </c>
      <c r="C12" s="80" t="s">
        <v>116</v>
      </c>
      <c r="D12" s="80" t="s">
        <v>144</v>
      </c>
      <c r="E12" s="80" t="s">
        <v>65</v>
      </c>
      <c r="F12" s="80" t="s">
        <v>147</v>
      </c>
      <c r="G12" s="80" t="s">
        <v>148</v>
      </c>
    </row>
    <row r="13" spans="1:8" s="51" customFormat="1" ht="13.5" customHeight="1">
      <c r="A13" s="50">
        <f t="shared" si="0"/>
        <v>9</v>
      </c>
      <c r="B13" s="80" t="s">
        <v>146</v>
      </c>
      <c r="C13" s="80" t="s">
        <v>117</v>
      </c>
      <c r="D13" s="80" t="s">
        <v>144</v>
      </c>
      <c r="E13" s="80" t="s">
        <v>65</v>
      </c>
      <c r="F13" s="80" t="s">
        <v>147</v>
      </c>
      <c r="G13" s="80" t="s">
        <v>148</v>
      </c>
    </row>
    <row r="14" spans="1:8" s="51" customFormat="1" ht="13.5" customHeight="1">
      <c r="A14" s="50">
        <f t="shared" si="0"/>
        <v>10</v>
      </c>
      <c r="B14" s="80" t="s">
        <v>149</v>
      </c>
      <c r="C14" s="80" t="s">
        <v>115</v>
      </c>
      <c r="D14" s="80" t="s">
        <v>144</v>
      </c>
      <c r="E14" s="80" t="s">
        <v>65</v>
      </c>
      <c r="F14" s="80" t="s">
        <v>150</v>
      </c>
      <c r="G14" s="80" t="s">
        <v>148</v>
      </c>
    </row>
    <row r="15" spans="1:8" s="51" customFormat="1" ht="13.5" customHeight="1">
      <c r="A15" s="50">
        <f t="shared" si="0"/>
        <v>11</v>
      </c>
      <c r="B15" s="80" t="s">
        <v>482</v>
      </c>
      <c r="C15" s="80" t="s">
        <v>115</v>
      </c>
      <c r="D15" s="80" t="s">
        <v>144</v>
      </c>
      <c r="E15" s="80" t="s">
        <v>1678</v>
      </c>
      <c r="F15" s="80" t="s">
        <v>483</v>
      </c>
      <c r="G15" s="80" t="s">
        <v>287</v>
      </c>
    </row>
    <row r="16" spans="1:8" s="51" customFormat="1" ht="13.5" customHeight="1">
      <c r="A16" s="50">
        <f t="shared" si="0"/>
        <v>12</v>
      </c>
      <c r="B16" s="80" t="s">
        <v>154</v>
      </c>
      <c r="C16" s="80" t="s">
        <v>115</v>
      </c>
      <c r="D16" s="80" t="s">
        <v>144</v>
      </c>
      <c r="E16" s="80" t="s">
        <v>151</v>
      </c>
      <c r="F16" s="80" t="s">
        <v>152</v>
      </c>
      <c r="G16" s="80" t="s">
        <v>153</v>
      </c>
    </row>
    <row r="17" spans="1:7" s="51" customFormat="1" ht="13.5" customHeight="1">
      <c r="A17" s="50">
        <f t="shared" si="0"/>
        <v>13</v>
      </c>
      <c r="B17" s="80" t="s">
        <v>155</v>
      </c>
      <c r="C17" s="80" t="s">
        <v>116</v>
      </c>
      <c r="D17" s="80" t="s">
        <v>144</v>
      </c>
      <c r="E17" s="80" t="s">
        <v>156</v>
      </c>
      <c r="F17" s="80" t="s">
        <v>157</v>
      </c>
      <c r="G17" s="80" t="s">
        <v>158</v>
      </c>
    </row>
    <row r="18" spans="1:7" s="51" customFormat="1" ht="13.5" customHeight="1">
      <c r="A18" s="50">
        <f t="shared" si="0"/>
        <v>14</v>
      </c>
      <c r="B18" s="80" t="s">
        <v>155</v>
      </c>
      <c r="C18" s="80" t="s">
        <v>117</v>
      </c>
      <c r="D18" s="80" t="s">
        <v>144</v>
      </c>
      <c r="E18" s="80" t="s">
        <v>156</v>
      </c>
      <c r="F18" s="80" t="s">
        <v>157</v>
      </c>
      <c r="G18" s="80" t="s">
        <v>158</v>
      </c>
    </row>
    <row r="19" spans="1:7" s="51" customFormat="1" ht="13.5" customHeight="1">
      <c r="A19" s="50">
        <f t="shared" si="0"/>
        <v>15</v>
      </c>
      <c r="B19" s="80" t="s">
        <v>159</v>
      </c>
      <c r="C19" s="80" t="s">
        <v>116</v>
      </c>
      <c r="D19" s="80" t="s">
        <v>144</v>
      </c>
      <c r="E19" s="80" t="s">
        <v>156</v>
      </c>
      <c r="F19" s="80" t="s">
        <v>157</v>
      </c>
      <c r="G19" s="80" t="s">
        <v>158</v>
      </c>
    </row>
    <row r="20" spans="1:7" s="51" customFormat="1" ht="13.5" customHeight="1">
      <c r="A20" s="50">
        <f t="shared" si="0"/>
        <v>16</v>
      </c>
      <c r="B20" s="80" t="s">
        <v>159</v>
      </c>
      <c r="C20" s="80" t="s">
        <v>117</v>
      </c>
      <c r="D20" s="80" t="s">
        <v>144</v>
      </c>
      <c r="E20" s="80" t="s">
        <v>156</v>
      </c>
      <c r="F20" s="80" t="s">
        <v>157</v>
      </c>
      <c r="G20" s="80" t="s">
        <v>158</v>
      </c>
    </row>
    <row r="21" spans="1:7" s="51" customFormat="1" ht="13.5" customHeight="1">
      <c r="A21" s="50">
        <f t="shared" si="0"/>
        <v>17</v>
      </c>
      <c r="B21" s="80" t="s">
        <v>160</v>
      </c>
      <c r="C21" s="80" t="s">
        <v>116</v>
      </c>
      <c r="D21" s="80" t="s">
        <v>161</v>
      </c>
      <c r="E21" s="80" t="s">
        <v>162</v>
      </c>
      <c r="F21" s="80" t="s">
        <v>163</v>
      </c>
      <c r="G21" s="80" t="s">
        <v>703</v>
      </c>
    </row>
    <row r="22" spans="1:7" s="51" customFormat="1" ht="13.5" customHeight="1">
      <c r="A22" s="50">
        <f t="shared" si="0"/>
        <v>18</v>
      </c>
      <c r="B22" s="80" t="s">
        <v>160</v>
      </c>
      <c r="C22" s="80" t="s">
        <v>117</v>
      </c>
      <c r="D22" s="80" t="s">
        <v>161</v>
      </c>
      <c r="E22" s="80" t="s">
        <v>162</v>
      </c>
      <c r="F22" s="80" t="s">
        <v>163</v>
      </c>
      <c r="G22" s="80" t="s">
        <v>703</v>
      </c>
    </row>
    <row r="23" spans="1:7" s="51" customFormat="1" ht="13.5" customHeight="1">
      <c r="A23" s="50">
        <f t="shared" si="0"/>
        <v>19</v>
      </c>
      <c r="B23" s="80" t="s">
        <v>164</v>
      </c>
      <c r="C23" s="80" t="s">
        <v>115</v>
      </c>
      <c r="D23" s="80" t="s">
        <v>161</v>
      </c>
      <c r="E23" s="80" t="s">
        <v>162</v>
      </c>
      <c r="F23" s="80" t="s">
        <v>163</v>
      </c>
      <c r="G23" s="80" t="s">
        <v>703</v>
      </c>
    </row>
    <row r="24" spans="1:7" s="51" customFormat="1" ht="13.5" customHeight="1">
      <c r="A24" s="50">
        <f t="shared" si="0"/>
        <v>20</v>
      </c>
      <c r="B24" s="80" t="s">
        <v>167</v>
      </c>
      <c r="C24" s="80" t="s">
        <v>118</v>
      </c>
      <c r="D24" s="80" t="s">
        <v>168</v>
      </c>
      <c r="E24" s="80" t="s">
        <v>169</v>
      </c>
      <c r="F24" s="80" t="s">
        <v>170</v>
      </c>
      <c r="G24" s="80" t="s">
        <v>171</v>
      </c>
    </row>
    <row r="25" spans="1:7" s="51" customFormat="1" ht="13.5" customHeight="1">
      <c r="A25" s="50">
        <f t="shared" si="0"/>
        <v>21</v>
      </c>
      <c r="B25" s="80" t="s">
        <v>172</v>
      </c>
      <c r="C25" s="80" t="s">
        <v>118</v>
      </c>
      <c r="D25" s="80" t="s">
        <v>168</v>
      </c>
      <c r="E25" s="80" t="s">
        <v>169</v>
      </c>
      <c r="F25" s="80" t="s">
        <v>170</v>
      </c>
      <c r="G25" s="80" t="s">
        <v>171</v>
      </c>
    </row>
    <row r="26" spans="1:7" s="51" customFormat="1" ht="13.5" customHeight="1">
      <c r="A26" s="50">
        <f t="shared" si="0"/>
        <v>22</v>
      </c>
      <c r="B26" s="80" t="s">
        <v>173</v>
      </c>
      <c r="C26" s="80" t="s">
        <v>115</v>
      </c>
      <c r="D26" s="80" t="s">
        <v>168</v>
      </c>
      <c r="E26" s="80" t="s">
        <v>174</v>
      </c>
      <c r="F26" s="80" t="s">
        <v>175</v>
      </c>
      <c r="G26" s="80" t="s">
        <v>176</v>
      </c>
    </row>
    <row r="27" spans="1:7" s="51" customFormat="1" ht="13.5" customHeight="1">
      <c r="A27" s="50">
        <f t="shared" si="0"/>
        <v>23</v>
      </c>
      <c r="B27" s="80" t="s">
        <v>177</v>
      </c>
      <c r="C27" s="80" t="s">
        <v>115</v>
      </c>
      <c r="D27" s="80" t="s">
        <v>168</v>
      </c>
      <c r="E27" s="80" t="s">
        <v>178</v>
      </c>
      <c r="F27" s="80" t="s">
        <v>179</v>
      </c>
      <c r="G27" s="80" t="s">
        <v>171</v>
      </c>
    </row>
    <row r="28" spans="1:7" s="51" customFormat="1" ht="13.5" customHeight="1">
      <c r="A28" s="50">
        <f t="shared" si="0"/>
        <v>24</v>
      </c>
      <c r="B28" s="80" t="s">
        <v>180</v>
      </c>
      <c r="C28" s="80" t="s">
        <v>115</v>
      </c>
      <c r="D28" s="80" t="s">
        <v>168</v>
      </c>
      <c r="E28" s="80" t="s">
        <v>181</v>
      </c>
      <c r="F28" s="80" t="s">
        <v>182</v>
      </c>
      <c r="G28" s="80" t="s">
        <v>183</v>
      </c>
    </row>
    <row r="29" spans="1:7" s="51" customFormat="1" ht="13.5" customHeight="1">
      <c r="A29" s="50">
        <f t="shared" si="0"/>
        <v>25</v>
      </c>
      <c r="B29" s="80" t="s">
        <v>185</v>
      </c>
      <c r="C29" s="80" t="s">
        <v>116</v>
      </c>
      <c r="D29" s="80" t="s">
        <v>184</v>
      </c>
      <c r="E29" s="80" t="s">
        <v>52</v>
      </c>
      <c r="F29" s="80" t="s">
        <v>186</v>
      </c>
      <c r="G29" s="80" t="s">
        <v>51</v>
      </c>
    </row>
    <row r="30" spans="1:7" s="51" customFormat="1" ht="13.5" customHeight="1">
      <c r="A30" s="50">
        <f t="shared" si="0"/>
        <v>26</v>
      </c>
      <c r="B30" s="80" t="s">
        <v>187</v>
      </c>
      <c r="C30" s="80" t="s">
        <v>115</v>
      </c>
      <c r="D30" s="80" t="s">
        <v>184</v>
      </c>
      <c r="E30" s="80" t="s">
        <v>52</v>
      </c>
      <c r="F30" s="80" t="s">
        <v>188</v>
      </c>
      <c r="G30" s="80" t="s">
        <v>176</v>
      </c>
    </row>
    <row r="31" spans="1:7" s="51" customFormat="1" ht="13.5" customHeight="1">
      <c r="A31" s="50">
        <f t="shared" si="0"/>
        <v>27</v>
      </c>
      <c r="B31" s="80" t="s">
        <v>185</v>
      </c>
      <c r="C31" s="80" t="s">
        <v>117</v>
      </c>
      <c r="D31" s="80" t="s">
        <v>184</v>
      </c>
      <c r="E31" s="80" t="s">
        <v>52</v>
      </c>
      <c r="F31" s="80" t="s">
        <v>186</v>
      </c>
      <c r="G31" s="80" t="s">
        <v>176</v>
      </c>
    </row>
    <row r="32" spans="1:7" s="51" customFormat="1" ht="13.5" customHeight="1">
      <c r="A32" s="50">
        <f t="shared" si="0"/>
        <v>28</v>
      </c>
      <c r="B32" s="80" t="s">
        <v>193</v>
      </c>
      <c r="C32" s="80" t="s">
        <v>115</v>
      </c>
      <c r="D32" s="80" t="s">
        <v>190</v>
      </c>
      <c r="E32" s="80" t="s">
        <v>191</v>
      </c>
      <c r="F32" s="80" t="s">
        <v>92</v>
      </c>
      <c r="G32" s="80" t="s">
        <v>192</v>
      </c>
    </row>
    <row r="33" spans="1:7" s="51" customFormat="1" ht="13.5" customHeight="1">
      <c r="A33" s="50">
        <f t="shared" si="0"/>
        <v>29</v>
      </c>
      <c r="B33" s="80" t="s">
        <v>197</v>
      </c>
      <c r="C33" s="80" t="s">
        <v>115</v>
      </c>
      <c r="D33" s="80" t="s">
        <v>195</v>
      </c>
      <c r="E33" s="80" t="s">
        <v>198</v>
      </c>
      <c r="F33" s="80" t="s">
        <v>199</v>
      </c>
      <c r="G33" s="80" t="s">
        <v>196</v>
      </c>
    </row>
    <row r="34" spans="1:7" s="51" customFormat="1" ht="13.5" customHeight="1">
      <c r="A34" s="50">
        <f t="shared" si="0"/>
        <v>30</v>
      </c>
      <c r="B34" s="80" t="s">
        <v>200</v>
      </c>
      <c r="C34" s="80" t="s">
        <v>118</v>
      </c>
      <c r="D34" s="80" t="s">
        <v>201</v>
      </c>
      <c r="E34" s="80" t="s">
        <v>202</v>
      </c>
      <c r="F34" s="80" t="s">
        <v>203</v>
      </c>
      <c r="G34" s="80" t="s">
        <v>142</v>
      </c>
    </row>
    <row r="35" spans="1:7" s="51" customFormat="1" ht="13.5" customHeight="1">
      <c r="A35" s="50">
        <f t="shared" si="0"/>
        <v>31</v>
      </c>
      <c r="B35" s="80" t="s">
        <v>204</v>
      </c>
      <c r="C35" s="80" t="s">
        <v>118</v>
      </c>
      <c r="D35" s="80" t="s">
        <v>201</v>
      </c>
      <c r="E35" s="80" t="s">
        <v>205</v>
      </c>
      <c r="F35" s="80" t="s">
        <v>203</v>
      </c>
      <c r="G35" s="80" t="s">
        <v>142</v>
      </c>
    </row>
    <row r="36" spans="1:7" s="51" customFormat="1" ht="13.5" customHeight="1">
      <c r="A36" s="50">
        <f t="shared" si="0"/>
        <v>32</v>
      </c>
      <c r="B36" s="80" t="s">
        <v>206</v>
      </c>
      <c r="C36" s="80" t="s">
        <v>115</v>
      </c>
      <c r="D36" s="80" t="s">
        <v>201</v>
      </c>
      <c r="E36" s="80" t="s">
        <v>205</v>
      </c>
      <c r="F36" s="80" t="s">
        <v>203</v>
      </c>
      <c r="G36" s="80" t="s">
        <v>142</v>
      </c>
    </row>
    <row r="37" spans="1:7" s="51" customFormat="1" ht="13.5" customHeight="1">
      <c r="A37" s="50">
        <f t="shared" si="0"/>
        <v>33</v>
      </c>
      <c r="B37" s="80" t="s">
        <v>207</v>
      </c>
      <c r="C37" s="80" t="s">
        <v>118</v>
      </c>
      <c r="D37" s="80" t="s">
        <v>201</v>
      </c>
      <c r="E37" s="80" t="s">
        <v>205</v>
      </c>
      <c r="F37" s="80" t="s">
        <v>203</v>
      </c>
      <c r="G37" s="80" t="s">
        <v>142</v>
      </c>
    </row>
    <row r="38" spans="1:7" s="51" customFormat="1" ht="13.5" customHeight="1">
      <c r="A38" s="50">
        <f t="shared" si="0"/>
        <v>34</v>
      </c>
      <c r="B38" s="80" t="s">
        <v>210</v>
      </c>
      <c r="C38" s="80" t="s">
        <v>115</v>
      </c>
      <c r="D38" s="80" t="s">
        <v>208</v>
      </c>
      <c r="E38" s="80" t="s">
        <v>209</v>
      </c>
      <c r="F38" s="80" t="s">
        <v>211</v>
      </c>
      <c r="G38" s="80" t="s">
        <v>125</v>
      </c>
    </row>
    <row r="39" spans="1:7" s="51" customFormat="1" ht="13.5" customHeight="1">
      <c r="A39" s="50">
        <f t="shared" si="0"/>
        <v>35</v>
      </c>
      <c r="B39" s="80" t="s">
        <v>215</v>
      </c>
      <c r="C39" s="80" t="s">
        <v>115</v>
      </c>
      <c r="D39" s="80" t="s">
        <v>212</v>
      </c>
      <c r="E39" s="80" t="s">
        <v>214</v>
      </c>
      <c r="F39" s="80" t="s">
        <v>216</v>
      </c>
      <c r="G39" s="80" t="s">
        <v>213</v>
      </c>
    </row>
    <row r="40" spans="1:7" s="51" customFormat="1" ht="13.5" customHeight="1">
      <c r="A40" s="50">
        <f t="shared" si="0"/>
        <v>36</v>
      </c>
      <c r="B40" s="80" t="s">
        <v>219</v>
      </c>
      <c r="C40" s="80" t="s">
        <v>115</v>
      </c>
      <c r="D40" s="80" t="s">
        <v>217</v>
      </c>
      <c r="E40" s="80" t="s">
        <v>220</v>
      </c>
      <c r="F40" s="80" t="s">
        <v>218</v>
      </c>
      <c r="G40" s="80" t="s">
        <v>176</v>
      </c>
    </row>
    <row r="41" spans="1:7" s="51" customFormat="1" ht="13.5" customHeight="1">
      <c r="A41" s="50">
        <f t="shared" si="0"/>
        <v>37</v>
      </c>
      <c r="B41" s="80" t="s">
        <v>224</v>
      </c>
      <c r="C41" s="80" t="s">
        <v>115</v>
      </c>
      <c r="D41" s="80" t="s">
        <v>221</v>
      </c>
      <c r="E41" s="80" t="s">
        <v>225</v>
      </c>
      <c r="F41" s="80" t="s">
        <v>222</v>
      </c>
      <c r="G41" s="80" t="s">
        <v>223</v>
      </c>
    </row>
    <row r="42" spans="1:7" s="51" customFormat="1" ht="13.5" customHeight="1">
      <c r="A42" s="50">
        <f t="shared" si="0"/>
        <v>38</v>
      </c>
      <c r="B42" s="80" t="s">
        <v>236</v>
      </c>
      <c r="C42" s="80" t="s">
        <v>118</v>
      </c>
      <c r="D42" s="80" t="s">
        <v>228</v>
      </c>
      <c r="E42" s="80" t="s">
        <v>704</v>
      </c>
      <c r="F42" s="80" t="s">
        <v>237</v>
      </c>
      <c r="G42" s="80" t="s">
        <v>238</v>
      </c>
    </row>
    <row r="43" spans="1:7" s="51" customFormat="1" ht="13.5" customHeight="1">
      <c r="A43" s="50">
        <f t="shared" si="0"/>
        <v>39</v>
      </c>
      <c r="B43" s="80" t="s">
        <v>239</v>
      </c>
      <c r="C43" s="80" t="s">
        <v>118</v>
      </c>
      <c r="D43" s="80" t="s">
        <v>228</v>
      </c>
      <c r="E43" s="80" t="s">
        <v>704</v>
      </c>
      <c r="F43" s="80" t="s">
        <v>237</v>
      </c>
      <c r="G43" s="80" t="s">
        <v>238</v>
      </c>
    </row>
    <row r="44" spans="1:7" s="51" customFormat="1" ht="13.5" customHeight="1">
      <c r="A44" s="50">
        <f t="shared" si="0"/>
        <v>40</v>
      </c>
      <c r="B44" s="80" t="s">
        <v>229</v>
      </c>
      <c r="C44" s="80" t="s">
        <v>115</v>
      </c>
      <c r="D44" s="80" t="s">
        <v>228</v>
      </c>
      <c r="E44" s="80" t="s">
        <v>74</v>
      </c>
      <c r="F44" s="80" t="s">
        <v>91</v>
      </c>
      <c r="G44" s="80" t="s">
        <v>153</v>
      </c>
    </row>
    <row r="45" spans="1:7" s="51" customFormat="1" ht="13.5" customHeight="1">
      <c r="A45" s="50">
        <f t="shared" si="0"/>
        <v>41</v>
      </c>
      <c r="B45" s="80" t="s">
        <v>230</v>
      </c>
      <c r="C45" s="80" t="s">
        <v>116</v>
      </c>
      <c r="D45" s="80" t="s">
        <v>228</v>
      </c>
      <c r="E45" s="80" t="s">
        <v>231</v>
      </c>
      <c r="F45" s="80" t="s">
        <v>232</v>
      </c>
      <c r="G45" s="80" t="s">
        <v>124</v>
      </c>
    </row>
    <row r="46" spans="1:7" s="51" customFormat="1" ht="13.5" customHeight="1">
      <c r="A46" s="50">
        <f t="shared" si="0"/>
        <v>42</v>
      </c>
      <c r="B46" s="80" t="s">
        <v>230</v>
      </c>
      <c r="C46" s="80" t="s">
        <v>117</v>
      </c>
      <c r="D46" s="80" t="s">
        <v>228</v>
      </c>
      <c r="E46" s="80" t="s">
        <v>231</v>
      </c>
      <c r="F46" s="80" t="s">
        <v>232</v>
      </c>
      <c r="G46" s="80" t="s">
        <v>124</v>
      </c>
    </row>
    <row r="47" spans="1:7" s="51" customFormat="1" ht="13.5" customHeight="1">
      <c r="A47" s="50">
        <f t="shared" si="0"/>
        <v>43</v>
      </c>
      <c r="B47" s="80" t="s">
        <v>233</v>
      </c>
      <c r="C47" s="80" t="s">
        <v>115</v>
      </c>
      <c r="D47" s="80" t="s">
        <v>228</v>
      </c>
      <c r="E47" s="80" t="s">
        <v>231</v>
      </c>
      <c r="F47" s="80" t="s">
        <v>232</v>
      </c>
      <c r="G47" s="80" t="s">
        <v>124</v>
      </c>
    </row>
    <row r="48" spans="1:7" s="51" customFormat="1" ht="13.5" customHeight="1">
      <c r="A48" s="50">
        <f t="shared" si="0"/>
        <v>44</v>
      </c>
      <c r="B48" s="80" t="s">
        <v>234</v>
      </c>
      <c r="C48" s="80" t="s">
        <v>118</v>
      </c>
      <c r="D48" s="80" t="s">
        <v>228</v>
      </c>
      <c r="E48" s="80" t="s">
        <v>231</v>
      </c>
      <c r="F48" s="80" t="s">
        <v>232</v>
      </c>
      <c r="G48" s="80" t="s">
        <v>124</v>
      </c>
    </row>
    <row r="49" spans="1:7" s="51" customFormat="1" ht="13.5" customHeight="1">
      <c r="A49" s="50">
        <f t="shared" si="0"/>
        <v>45</v>
      </c>
      <c r="B49" s="80" t="s">
        <v>235</v>
      </c>
      <c r="C49" s="80" t="s">
        <v>118</v>
      </c>
      <c r="D49" s="80" t="s">
        <v>228</v>
      </c>
      <c r="E49" s="80" t="s">
        <v>231</v>
      </c>
      <c r="F49" s="80" t="s">
        <v>232</v>
      </c>
      <c r="G49" s="80" t="s">
        <v>124</v>
      </c>
    </row>
    <row r="50" spans="1:7" s="51" customFormat="1" ht="13.5" customHeight="1">
      <c r="A50" s="50">
        <f t="shared" si="0"/>
        <v>46</v>
      </c>
      <c r="B50" s="80" t="s">
        <v>242</v>
      </c>
      <c r="C50" s="80" t="s">
        <v>115</v>
      </c>
      <c r="D50" s="80" t="s">
        <v>228</v>
      </c>
      <c r="E50" s="80" t="s">
        <v>1679</v>
      </c>
      <c r="F50" s="80" t="s">
        <v>240</v>
      </c>
      <c r="G50" s="80" t="s">
        <v>241</v>
      </c>
    </row>
    <row r="51" spans="1:7" s="51" customFormat="1" ht="13.5" customHeight="1">
      <c r="A51" s="50">
        <f t="shared" si="0"/>
        <v>47</v>
      </c>
      <c r="B51" s="80" t="s">
        <v>244</v>
      </c>
      <c r="C51" s="80" t="s">
        <v>118</v>
      </c>
      <c r="D51" s="80" t="s">
        <v>228</v>
      </c>
      <c r="E51" s="80" t="s">
        <v>1679</v>
      </c>
      <c r="F51" s="80" t="s">
        <v>240</v>
      </c>
      <c r="G51" s="80" t="s">
        <v>241</v>
      </c>
    </row>
    <row r="52" spans="1:7" s="51" customFormat="1" ht="13.5" customHeight="1">
      <c r="A52" s="50">
        <f t="shared" si="0"/>
        <v>48</v>
      </c>
      <c r="B52" s="80" t="s">
        <v>243</v>
      </c>
      <c r="C52" s="80" t="s">
        <v>118</v>
      </c>
      <c r="D52" s="80" t="s">
        <v>228</v>
      </c>
      <c r="E52" s="80" t="s">
        <v>1679</v>
      </c>
      <c r="F52" s="80" t="s">
        <v>240</v>
      </c>
      <c r="G52" s="80" t="s">
        <v>241</v>
      </c>
    </row>
    <row r="53" spans="1:7" s="51" customFormat="1" ht="13.5" customHeight="1">
      <c r="A53" s="50">
        <f t="shared" si="0"/>
        <v>49</v>
      </c>
      <c r="B53" s="80" t="s">
        <v>245</v>
      </c>
      <c r="C53" s="80" t="s">
        <v>118</v>
      </c>
      <c r="D53" s="80" t="s">
        <v>246</v>
      </c>
      <c r="E53" s="80" t="s">
        <v>247</v>
      </c>
      <c r="F53" s="80" t="s">
        <v>248</v>
      </c>
      <c r="G53" s="80" t="s">
        <v>227</v>
      </c>
    </row>
    <row r="54" spans="1:7" s="51" customFormat="1" ht="13.5" customHeight="1">
      <c r="A54" s="50">
        <f t="shared" si="0"/>
        <v>50</v>
      </c>
      <c r="B54" s="80" t="s">
        <v>249</v>
      </c>
      <c r="C54" s="80" t="s">
        <v>115</v>
      </c>
      <c r="D54" s="80" t="s">
        <v>246</v>
      </c>
      <c r="E54" s="80" t="s">
        <v>250</v>
      </c>
      <c r="F54" s="80" t="s">
        <v>251</v>
      </c>
      <c r="G54" s="80" t="s">
        <v>227</v>
      </c>
    </row>
    <row r="55" spans="1:7" s="51" customFormat="1" ht="13.5" customHeight="1">
      <c r="A55" s="50">
        <f t="shared" si="0"/>
        <v>51</v>
      </c>
      <c r="B55" s="80" t="s">
        <v>252</v>
      </c>
      <c r="C55" s="80" t="s">
        <v>118</v>
      </c>
      <c r="D55" s="80" t="s">
        <v>246</v>
      </c>
      <c r="E55" s="80" t="s">
        <v>250</v>
      </c>
      <c r="F55" s="80" t="s">
        <v>253</v>
      </c>
      <c r="G55" s="80" t="s">
        <v>227</v>
      </c>
    </row>
    <row r="56" spans="1:7" s="51" customFormat="1" ht="13.5" customHeight="1">
      <c r="A56" s="50">
        <f t="shared" si="0"/>
        <v>52</v>
      </c>
      <c r="B56" s="80" t="s">
        <v>255</v>
      </c>
      <c r="C56" s="80" t="s">
        <v>118</v>
      </c>
      <c r="D56" s="80" t="s">
        <v>246</v>
      </c>
      <c r="E56" s="80" t="s">
        <v>254</v>
      </c>
      <c r="F56" s="80" t="s">
        <v>253</v>
      </c>
      <c r="G56" s="80" t="s">
        <v>227</v>
      </c>
    </row>
    <row r="57" spans="1:7" s="51" customFormat="1" ht="13.5" customHeight="1">
      <c r="A57" s="50">
        <f t="shared" si="0"/>
        <v>53</v>
      </c>
      <c r="B57" s="80" t="s">
        <v>258</v>
      </c>
      <c r="C57" s="80" t="s">
        <v>115</v>
      </c>
      <c r="D57" s="80" t="s">
        <v>256</v>
      </c>
      <c r="E57" s="80" t="s">
        <v>723</v>
      </c>
      <c r="F57" s="80" t="s">
        <v>259</v>
      </c>
      <c r="G57" s="80" t="s">
        <v>1682</v>
      </c>
    </row>
    <row r="58" spans="1:7" s="51" customFormat="1" ht="13.5" customHeight="1">
      <c r="A58" s="50">
        <f t="shared" si="0"/>
        <v>54</v>
      </c>
      <c r="B58" s="80" t="s">
        <v>263</v>
      </c>
      <c r="C58" s="80" t="s">
        <v>115</v>
      </c>
      <c r="D58" s="80" t="s">
        <v>61</v>
      </c>
      <c r="E58" s="80" t="s">
        <v>261</v>
      </c>
      <c r="F58" s="80" t="s">
        <v>264</v>
      </c>
      <c r="G58" s="80" t="s">
        <v>262</v>
      </c>
    </row>
    <row r="59" spans="1:7" s="51" customFormat="1" ht="13.5" customHeight="1">
      <c r="A59" s="50">
        <f t="shared" si="0"/>
        <v>55</v>
      </c>
      <c r="B59" s="80" t="s">
        <v>265</v>
      </c>
      <c r="C59" s="80" t="s">
        <v>115</v>
      </c>
      <c r="D59" s="80" t="s">
        <v>61</v>
      </c>
      <c r="E59" s="80" t="s">
        <v>266</v>
      </c>
      <c r="F59" s="80" t="s">
        <v>267</v>
      </c>
      <c r="G59" s="80" t="s">
        <v>268</v>
      </c>
    </row>
    <row r="60" spans="1:7" s="51" customFormat="1" ht="13.5" customHeight="1">
      <c r="A60" s="50">
        <f t="shared" si="0"/>
        <v>56</v>
      </c>
      <c r="B60" s="80" t="s">
        <v>271</v>
      </c>
      <c r="C60" s="80" t="s">
        <v>115</v>
      </c>
      <c r="D60" s="80" t="s">
        <v>61</v>
      </c>
      <c r="E60" s="80" t="s">
        <v>269</v>
      </c>
      <c r="F60" s="80" t="s">
        <v>272</v>
      </c>
      <c r="G60" s="80" t="s">
        <v>270</v>
      </c>
    </row>
    <row r="61" spans="1:7" s="51" customFormat="1" ht="13.5" customHeight="1">
      <c r="A61" s="50">
        <f t="shared" si="0"/>
        <v>57</v>
      </c>
      <c r="B61" s="80" t="s">
        <v>274</v>
      </c>
      <c r="C61" s="80" t="s">
        <v>115</v>
      </c>
      <c r="D61" s="80" t="s">
        <v>61</v>
      </c>
      <c r="E61" s="80" t="s">
        <v>273</v>
      </c>
      <c r="F61" s="80" t="s">
        <v>275</v>
      </c>
      <c r="G61" s="80" t="s">
        <v>121</v>
      </c>
    </row>
    <row r="62" spans="1:7" s="51" customFormat="1" ht="13.5" customHeight="1">
      <c r="A62" s="50">
        <f t="shared" si="0"/>
        <v>58</v>
      </c>
      <c r="B62" s="80" t="s">
        <v>278</v>
      </c>
      <c r="C62" s="80" t="s">
        <v>115</v>
      </c>
      <c r="D62" s="80" t="s">
        <v>276</v>
      </c>
      <c r="E62" s="80" t="s">
        <v>277</v>
      </c>
      <c r="F62" s="80" t="s">
        <v>279</v>
      </c>
      <c r="G62" s="80" t="s">
        <v>123</v>
      </c>
    </row>
    <row r="63" spans="1:7" s="51" customFormat="1" ht="13.5" customHeight="1">
      <c r="A63" s="50">
        <f t="shared" si="0"/>
        <v>59</v>
      </c>
      <c r="B63" s="80" t="s">
        <v>280</v>
      </c>
      <c r="C63" s="80" t="s">
        <v>115</v>
      </c>
      <c r="D63" s="80" t="s">
        <v>281</v>
      </c>
      <c r="E63" s="80" t="s">
        <v>282</v>
      </c>
      <c r="F63" s="80" t="s">
        <v>283</v>
      </c>
      <c r="G63" s="80" t="s">
        <v>284</v>
      </c>
    </row>
    <row r="64" spans="1:7" s="51" customFormat="1" ht="13.5" customHeight="1">
      <c r="A64" s="50">
        <f t="shared" si="0"/>
        <v>60</v>
      </c>
      <c r="B64" s="80" t="s">
        <v>288</v>
      </c>
      <c r="C64" s="80" t="s">
        <v>118</v>
      </c>
      <c r="D64" s="80" t="s">
        <v>285</v>
      </c>
      <c r="E64" s="80" t="s">
        <v>286</v>
      </c>
      <c r="F64" s="80" t="s">
        <v>289</v>
      </c>
      <c r="G64" s="80" t="s">
        <v>287</v>
      </c>
    </row>
    <row r="65" spans="1:7" s="51" customFormat="1" ht="13.5" customHeight="1">
      <c r="A65" s="50">
        <f t="shared" si="0"/>
        <v>61</v>
      </c>
      <c r="B65" s="80" t="s">
        <v>291</v>
      </c>
      <c r="C65" s="80" t="s">
        <v>115</v>
      </c>
      <c r="D65" s="80" t="s">
        <v>285</v>
      </c>
      <c r="E65" s="80" t="s">
        <v>290</v>
      </c>
      <c r="F65" s="80" t="s">
        <v>292</v>
      </c>
      <c r="G65" s="80" t="s">
        <v>120</v>
      </c>
    </row>
    <row r="66" spans="1:7" s="51" customFormat="1" ht="13.5" customHeight="1">
      <c r="A66" s="50">
        <f t="shared" si="0"/>
        <v>62</v>
      </c>
      <c r="B66" s="80" t="s">
        <v>295</v>
      </c>
      <c r="C66" s="80" t="s">
        <v>118</v>
      </c>
      <c r="D66" s="80" t="s">
        <v>260</v>
      </c>
      <c r="E66" s="80" t="s">
        <v>293</v>
      </c>
      <c r="F66" s="80" t="s">
        <v>294</v>
      </c>
      <c r="G66" s="80" t="s">
        <v>145</v>
      </c>
    </row>
    <row r="67" spans="1:7" s="51" customFormat="1" ht="13.5" customHeight="1">
      <c r="A67" s="50">
        <f t="shared" si="0"/>
        <v>63</v>
      </c>
      <c r="B67" s="80" t="s">
        <v>296</v>
      </c>
      <c r="C67" s="80" t="s">
        <v>118</v>
      </c>
      <c r="D67" s="80" t="s">
        <v>260</v>
      </c>
      <c r="E67" s="80" t="s">
        <v>293</v>
      </c>
      <c r="F67" s="80" t="s">
        <v>294</v>
      </c>
      <c r="G67" s="80" t="s">
        <v>145</v>
      </c>
    </row>
    <row r="68" spans="1:7" s="51" customFormat="1" ht="13.5" customHeight="1">
      <c r="A68" s="50">
        <f t="shared" si="0"/>
        <v>64</v>
      </c>
      <c r="B68" s="80" t="s">
        <v>1675</v>
      </c>
      <c r="C68" s="80" t="s">
        <v>115</v>
      </c>
      <c r="D68" s="80" t="s">
        <v>303</v>
      </c>
      <c r="E68" s="80" t="s">
        <v>1680</v>
      </c>
      <c r="F68" s="80" t="s">
        <v>1681</v>
      </c>
      <c r="G68" s="80" t="s">
        <v>145</v>
      </c>
    </row>
    <row r="69" spans="1:7" s="51" customFormat="1" ht="13.5" customHeight="1">
      <c r="A69" s="50">
        <f t="shared" ref="A69:A132" si="1">ROW()-4</f>
        <v>65</v>
      </c>
      <c r="B69" s="80" t="s">
        <v>297</v>
      </c>
      <c r="C69" s="80" t="s">
        <v>115</v>
      </c>
      <c r="D69" s="80" t="s">
        <v>303</v>
      </c>
      <c r="E69" s="80" t="s">
        <v>299</v>
      </c>
      <c r="F69" s="80" t="s">
        <v>300</v>
      </c>
      <c r="G69" s="80" t="s">
        <v>301</v>
      </c>
    </row>
    <row r="70" spans="1:7" s="51" customFormat="1" ht="13.5" customHeight="1">
      <c r="A70" s="50">
        <f t="shared" si="1"/>
        <v>66</v>
      </c>
      <c r="B70" s="80" t="s">
        <v>302</v>
      </c>
      <c r="C70" s="80" t="s">
        <v>118</v>
      </c>
      <c r="D70" s="80" t="s">
        <v>303</v>
      </c>
      <c r="E70" s="80" t="s">
        <v>299</v>
      </c>
      <c r="F70" s="80" t="s">
        <v>304</v>
      </c>
      <c r="G70" s="80" t="s">
        <v>301</v>
      </c>
    </row>
    <row r="71" spans="1:7" s="51" customFormat="1" ht="13.5" customHeight="1">
      <c r="A71" s="50">
        <f t="shared" si="1"/>
        <v>67</v>
      </c>
      <c r="B71" s="80" t="s">
        <v>305</v>
      </c>
      <c r="C71" s="80" t="s">
        <v>118</v>
      </c>
      <c r="D71" s="80" t="s">
        <v>298</v>
      </c>
      <c r="E71" s="80" t="s">
        <v>299</v>
      </c>
      <c r="F71" s="80" t="s">
        <v>304</v>
      </c>
      <c r="G71" s="80" t="s">
        <v>301</v>
      </c>
    </row>
    <row r="72" spans="1:7" s="51" customFormat="1" ht="13.5" customHeight="1">
      <c r="A72" s="50">
        <f t="shared" si="1"/>
        <v>68</v>
      </c>
      <c r="B72" s="80" t="s">
        <v>306</v>
      </c>
      <c r="C72" s="80" t="s">
        <v>116</v>
      </c>
      <c r="D72" s="80" t="s">
        <v>303</v>
      </c>
      <c r="E72" s="80" t="s">
        <v>309</v>
      </c>
      <c r="F72" s="80" t="s">
        <v>307</v>
      </c>
      <c r="G72" s="80" t="s">
        <v>301</v>
      </c>
    </row>
    <row r="73" spans="1:7" s="51" customFormat="1" ht="13.5" customHeight="1">
      <c r="A73" s="50">
        <f t="shared" si="1"/>
        <v>69</v>
      </c>
      <c r="B73" s="80" t="s">
        <v>306</v>
      </c>
      <c r="C73" s="80" t="s">
        <v>117</v>
      </c>
      <c r="D73" s="80" t="s">
        <v>303</v>
      </c>
      <c r="E73" s="80" t="s">
        <v>309</v>
      </c>
      <c r="F73" s="80" t="s">
        <v>307</v>
      </c>
      <c r="G73" s="80" t="s">
        <v>301</v>
      </c>
    </row>
    <row r="74" spans="1:7" s="51" customFormat="1" ht="13.5" customHeight="1">
      <c r="A74" s="50">
        <f t="shared" si="1"/>
        <v>70</v>
      </c>
      <c r="B74" s="80" t="s">
        <v>308</v>
      </c>
      <c r="C74" s="80" t="s">
        <v>116</v>
      </c>
      <c r="D74" s="80" t="s">
        <v>303</v>
      </c>
      <c r="E74" s="80" t="s">
        <v>309</v>
      </c>
      <c r="F74" s="80" t="s">
        <v>307</v>
      </c>
      <c r="G74" s="80" t="s">
        <v>301</v>
      </c>
    </row>
    <row r="75" spans="1:7" s="51" customFormat="1" ht="13.5" customHeight="1">
      <c r="A75" s="50">
        <f t="shared" si="1"/>
        <v>71</v>
      </c>
      <c r="B75" s="80" t="s">
        <v>308</v>
      </c>
      <c r="C75" s="80" t="s">
        <v>117</v>
      </c>
      <c r="D75" s="80" t="s">
        <v>303</v>
      </c>
      <c r="E75" s="80" t="s">
        <v>309</v>
      </c>
      <c r="F75" s="80" t="s">
        <v>307</v>
      </c>
      <c r="G75" s="80" t="s">
        <v>301</v>
      </c>
    </row>
    <row r="76" spans="1:7" s="51" customFormat="1" ht="13.5" customHeight="1">
      <c r="A76" s="50">
        <f t="shared" si="1"/>
        <v>72</v>
      </c>
      <c r="B76" s="80" t="s">
        <v>312</v>
      </c>
      <c r="C76" s="80" t="s">
        <v>115</v>
      </c>
      <c r="D76" s="80" t="s">
        <v>310</v>
      </c>
      <c r="E76" s="80" t="s">
        <v>311</v>
      </c>
      <c r="F76" s="80" t="s">
        <v>313</v>
      </c>
      <c r="G76" s="80" t="s">
        <v>301</v>
      </c>
    </row>
    <row r="77" spans="1:7" s="51" customFormat="1" ht="13.5" customHeight="1">
      <c r="A77" s="50">
        <f t="shared" si="1"/>
        <v>73</v>
      </c>
      <c r="B77" s="80" t="s">
        <v>314</v>
      </c>
      <c r="C77" s="80" t="s">
        <v>116</v>
      </c>
      <c r="D77" s="80" t="s">
        <v>298</v>
      </c>
      <c r="E77" s="80" t="s">
        <v>315</v>
      </c>
      <c r="F77" s="80" t="s">
        <v>316</v>
      </c>
      <c r="G77" s="80" t="s">
        <v>166</v>
      </c>
    </row>
    <row r="78" spans="1:7" s="51" customFormat="1" ht="13.5" customHeight="1">
      <c r="A78" s="50">
        <f t="shared" si="1"/>
        <v>74</v>
      </c>
      <c r="B78" s="80" t="s">
        <v>314</v>
      </c>
      <c r="C78" s="80" t="s">
        <v>117</v>
      </c>
      <c r="D78" s="80" t="s">
        <v>298</v>
      </c>
      <c r="E78" s="80" t="s">
        <v>315</v>
      </c>
      <c r="F78" s="80" t="s">
        <v>316</v>
      </c>
      <c r="G78" s="80" t="s">
        <v>166</v>
      </c>
    </row>
    <row r="79" spans="1:7" s="51" customFormat="1" ht="13.5" customHeight="1">
      <c r="A79" s="50">
        <f t="shared" si="1"/>
        <v>75</v>
      </c>
      <c r="B79" s="80" t="s">
        <v>317</v>
      </c>
      <c r="C79" s="80" t="s">
        <v>115</v>
      </c>
      <c r="D79" s="80" t="s">
        <v>298</v>
      </c>
      <c r="E79" s="80" t="s">
        <v>315</v>
      </c>
      <c r="F79" s="80" t="s">
        <v>318</v>
      </c>
      <c r="G79" s="80" t="s">
        <v>166</v>
      </c>
    </row>
    <row r="80" spans="1:7" s="51" customFormat="1" ht="13.5" customHeight="1">
      <c r="A80" s="50">
        <f t="shared" si="1"/>
        <v>76</v>
      </c>
      <c r="B80" s="80" t="s">
        <v>319</v>
      </c>
      <c r="C80" s="80" t="s">
        <v>118</v>
      </c>
      <c r="D80" s="80" t="s">
        <v>298</v>
      </c>
      <c r="E80" s="80" t="s">
        <v>315</v>
      </c>
      <c r="F80" s="80" t="s">
        <v>320</v>
      </c>
      <c r="G80" s="80" t="s">
        <v>166</v>
      </c>
    </row>
    <row r="81" spans="1:7" s="51" customFormat="1" ht="13.5" customHeight="1">
      <c r="A81" s="50">
        <f t="shared" si="1"/>
        <v>77</v>
      </c>
      <c r="B81" s="80" t="s">
        <v>705</v>
      </c>
      <c r="C81" s="80" t="s">
        <v>115</v>
      </c>
      <c r="D81" s="80" t="s">
        <v>298</v>
      </c>
      <c r="E81" s="80" t="s">
        <v>706</v>
      </c>
      <c r="F81" s="80" t="s">
        <v>707</v>
      </c>
      <c r="G81" s="80" t="s">
        <v>1683</v>
      </c>
    </row>
    <row r="82" spans="1:7" s="51" customFormat="1" ht="13.5" customHeight="1">
      <c r="A82" s="50">
        <f t="shared" si="1"/>
        <v>78</v>
      </c>
      <c r="B82" s="80" t="s">
        <v>323</v>
      </c>
      <c r="C82" s="80" t="s">
        <v>115</v>
      </c>
      <c r="D82" s="80" t="s">
        <v>321</v>
      </c>
      <c r="E82" s="80" t="s">
        <v>54</v>
      </c>
      <c r="F82" s="80" t="s">
        <v>324</v>
      </c>
      <c r="G82" s="80" t="s">
        <v>322</v>
      </c>
    </row>
    <row r="83" spans="1:7" s="51" customFormat="1" ht="13.5" customHeight="1">
      <c r="A83" s="50">
        <f t="shared" si="1"/>
        <v>79</v>
      </c>
      <c r="B83" s="80" t="s">
        <v>327</v>
      </c>
      <c r="C83" s="80" t="s">
        <v>115</v>
      </c>
      <c r="D83" s="80" t="s">
        <v>321</v>
      </c>
      <c r="E83" s="80" t="s">
        <v>325</v>
      </c>
      <c r="F83" s="80" t="s">
        <v>328</v>
      </c>
      <c r="G83" s="80" t="s">
        <v>326</v>
      </c>
    </row>
    <row r="84" spans="1:7" s="51" customFormat="1" ht="13.5" customHeight="1">
      <c r="A84" s="50">
        <f t="shared" si="1"/>
        <v>80</v>
      </c>
      <c r="B84" s="80" t="s">
        <v>332</v>
      </c>
      <c r="C84" s="80" t="s">
        <v>115</v>
      </c>
      <c r="D84" s="80" t="s">
        <v>329</v>
      </c>
      <c r="E84" s="80" t="s">
        <v>330</v>
      </c>
      <c r="F84" s="80" t="s">
        <v>333</v>
      </c>
      <c r="G84" s="80" t="s">
        <v>331</v>
      </c>
    </row>
    <row r="85" spans="1:7" s="51" customFormat="1" ht="13.5" customHeight="1">
      <c r="A85" s="50">
        <f t="shared" si="1"/>
        <v>81</v>
      </c>
      <c r="B85" s="80" t="s">
        <v>823</v>
      </c>
      <c r="C85" s="80" t="s">
        <v>117</v>
      </c>
      <c r="D85" s="80" t="s">
        <v>329</v>
      </c>
      <c r="E85" s="80" t="s">
        <v>334</v>
      </c>
      <c r="F85" s="80" t="s">
        <v>335</v>
      </c>
      <c r="G85" s="80" t="s">
        <v>336</v>
      </c>
    </row>
    <row r="86" spans="1:7" s="51" customFormat="1" ht="13.5" customHeight="1">
      <c r="A86" s="50">
        <f t="shared" si="1"/>
        <v>82</v>
      </c>
      <c r="B86" s="80" t="s">
        <v>337</v>
      </c>
      <c r="C86" s="80" t="s">
        <v>118</v>
      </c>
      <c r="D86" s="80" t="s">
        <v>338</v>
      </c>
      <c r="E86" s="80" t="s">
        <v>339</v>
      </c>
      <c r="F86" s="80" t="s">
        <v>340</v>
      </c>
      <c r="G86" s="80" t="s">
        <v>226</v>
      </c>
    </row>
    <row r="87" spans="1:7" s="51" customFormat="1" ht="13.5" customHeight="1">
      <c r="A87" s="50">
        <f t="shared" si="1"/>
        <v>83</v>
      </c>
      <c r="B87" s="80" t="s">
        <v>341</v>
      </c>
      <c r="C87" s="80" t="s">
        <v>118</v>
      </c>
      <c r="D87" s="80" t="s">
        <v>338</v>
      </c>
      <c r="E87" s="80" t="s">
        <v>339</v>
      </c>
      <c r="F87" s="80" t="s">
        <v>340</v>
      </c>
      <c r="G87" s="80" t="s">
        <v>226</v>
      </c>
    </row>
    <row r="88" spans="1:7" s="51" customFormat="1" ht="13.5" customHeight="1">
      <c r="A88" s="50">
        <f t="shared" si="1"/>
        <v>84</v>
      </c>
      <c r="B88" s="80" t="s">
        <v>342</v>
      </c>
      <c r="C88" s="80" t="s">
        <v>115</v>
      </c>
      <c r="D88" s="80" t="s">
        <v>338</v>
      </c>
      <c r="E88" s="80" t="s">
        <v>339</v>
      </c>
      <c r="F88" s="80" t="s">
        <v>343</v>
      </c>
      <c r="G88" s="80" t="s">
        <v>226</v>
      </c>
    </row>
    <row r="89" spans="1:7" s="51" customFormat="1" ht="13.5" customHeight="1">
      <c r="A89" s="50">
        <f t="shared" si="1"/>
        <v>85</v>
      </c>
      <c r="B89" s="80" t="s">
        <v>346</v>
      </c>
      <c r="C89" s="80" t="s">
        <v>115</v>
      </c>
      <c r="D89" s="80" t="s">
        <v>60</v>
      </c>
      <c r="E89" s="80" t="s">
        <v>345</v>
      </c>
      <c r="F89" s="80" t="s">
        <v>347</v>
      </c>
      <c r="G89" s="80" t="s">
        <v>120</v>
      </c>
    </row>
    <row r="90" spans="1:7" s="51" customFormat="1" ht="13.5" customHeight="1">
      <c r="A90" s="50">
        <f t="shared" si="1"/>
        <v>86</v>
      </c>
      <c r="B90" s="80" t="s">
        <v>348</v>
      </c>
      <c r="C90" s="80" t="s">
        <v>115</v>
      </c>
      <c r="D90" s="80" t="s">
        <v>349</v>
      </c>
      <c r="E90" s="80" t="s">
        <v>350</v>
      </c>
      <c r="F90" s="80" t="s">
        <v>351</v>
      </c>
      <c r="G90" s="80" t="s">
        <v>352</v>
      </c>
    </row>
    <row r="91" spans="1:7" s="51" customFormat="1" ht="13.5" customHeight="1">
      <c r="A91" s="50">
        <f t="shared" si="1"/>
        <v>87</v>
      </c>
      <c r="B91" s="80" t="s">
        <v>354</v>
      </c>
      <c r="C91" s="80" t="s">
        <v>115</v>
      </c>
      <c r="D91" s="80" t="s">
        <v>353</v>
      </c>
      <c r="E91" s="80" t="s">
        <v>355</v>
      </c>
      <c r="F91" s="80" t="s">
        <v>356</v>
      </c>
      <c r="G91" s="80" t="s">
        <v>227</v>
      </c>
    </row>
    <row r="92" spans="1:7" s="51" customFormat="1" ht="13.5" customHeight="1">
      <c r="A92" s="50">
        <f t="shared" si="1"/>
        <v>88</v>
      </c>
      <c r="B92" s="80" t="s">
        <v>358</v>
      </c>
      <c r="C92" s="80" t="s">
        <v>118</v>
      </c>
      <c r="D92" s="80" t="s">
        <v>353</v>
      </c>
      <c r="E92" s="80" t="s">
        <v>357</v>
      </c>
      <c r="F92" s="80" t="s">
        <v>356</v>
      </c>
      <c r="G92" s="80" t="s">
        <v>227</v>
      </c>
    </row>
    <row r="93" spans="1:7" s="51" customFormat="1" ht="13.5" customHeight="1">
      <c r="A93" s="50">
        <f t="shared" si="1"/>
        <v>89</v>
      </c>
      <c r="B93" s="80" t="s">
        <v>359</v>
      </c>
      <c r="C93" s="80" t="s">
        <v>118</v>
      </c>
      <c r="D93" s="80" t="s">
        <v>353</v>
      </c>
      <c r="E93" s="80" t="s">
        <v>357</v>
      </c>
      <c r="F93" s="80" t="s">
        <v>356</v>
      </c>
      <c r="G93" s="80" t="s">
        <v>227</v>
      </c>
    </row>
    <row r="94" spans="1:7" s="51" customFormat="1" ht="13.5" customHeight="1">
      <c r="A94" s="50">
        <f t="shared" si="1"/>
        <v>90</v>
      </c>
      <c r="B94" s="80" t="s">
        <v>360</v>
      </c>
      <c r="C94" s="80" t="s">
        <v>115</v>
      </c>
      <c r="D94" s="80" t="s">
        <v>361</v>
      </c>
      <c r="E94" s="80" t="s">
        <v>362</v>
      </c>
      <c r="F94" s="80" t="s">
        <v>363</v>
      </c>
      <c r="G94" s="80" t="s">
        <v>364</v>
      </c>
    </row>
    <row r="95" spans="1:7" s="51" customFormat="1" ht="13.5" customHeight="1">
      <c r="A95" s="50">
        <f t="shared" si="1"/>
        <v>91</v>
      </c>
      <c r="B95" s="80" t="s">
        <v>366</v>
      </c>
      <c r="C95" s="80" t="s">
        <v>118</v>
      </c>
      <c r="D95" s="80" t="s">
        <v>361</v>
      </c>
      <c r="E95" s="80" t="s">
        <v>362</v>
      </c>
      <c r="F95" s="80" t="s">
        <v>365</v>
      </c>
      <c r="G95" s="80" t="s">
        <v>364</v>
      </c>
    </row>
    <row r="96" spans="1:7" s="51" customFormat="1" ht="13.5" customHeight="1">
      <c r="A96" s="50">
        <f t="shared" si="1"/>
        <v>92</v>
      </c>
      <c r="B96" s="80" t="s">
        <v>367</v>
      </c>
      <c r="C96" s="80" t="s">
        <v>118</v>
      </c>
      <c r="D96" s="80" t="s">
        <v>361</v>
      </c>
      <c r="E96" s="80" t="s">
        <v>362</v>
      </c>
      <c r="F96" s="80" t="s">
        <v>365</v>
      </c>
      <c r="G96" s="80" t="s">
        <v>364</v>
      </c>
    </row>
    <row r="97" spans="1:7" s="51" customFormat="1" ht="13.5" customHeight="1">
      <c r="A97" s="50">
        <f t="shared" si="1"/>
        <v>93</v>
      </c>
      <c r="B97" s="80" t="s">
        <v>368</v>
      </c>
      <c r="C97" s="80" t="s">
        <v>115</v>
      </c>
      <c r="D97" s="80" t="s">
        <v>369</v>
      </c>
      <c r="E97" s="80" t="s">
        <v>370</v>
      </c>
      <c r="F97" s="80" t="s">
        <v>371</v>
      </c>
      <c r="G97" s="80" t="s">
        <v>368</v>
      </c>
    </row>
    <row r="98" spans="1:7" s="51" customFormat="1" ht="13.5" customHeight="1">
      <c r="A98" s="50">
        <f t="shared" si="1"/>
        <v>94</v>
      </c>
      <c r="B98" s="80" t="s">
        <v>372</v>
      </c>
      <c r="C98" s="80" t="s">
        <v>116</v>
      </c>
      <c r="D98" s="80" t="s">
        <v>373</v>
      </c>
      <c r="E98" s="80" t="s">
        <v>374</v>
      </c>
      <c r="F98" s="80" t="s">
        <v>375</v>
      </c>
      <c r="G98" s="80" t="s">
        <v>142</v>
      </c>
    </row>
    <row r="99" spans="1:7" s="51" customFormat="1" ht="13.5" customHeight="1">
      <c r="A99" s="50">
        <f t="shared" si="1"/>
        <v>95</v>
      </c>
      <c r="B99" s="80" t="s">
        <v>372</v>
      </c>
      <c r="C99" s="80" t="s">
        <v>117</v>
      </c>
      <c r="D99" s="80" t="s">
        <v>373</v>
      </c>
      <c r="E99" s="80" t="s">
        <v>374</v>
      </c>
      <c r="F99" s="80" t="s">
        <v>375</v>
      </c>
      <c r="G99" s="80" t="s">
        <v>142</v>
      </c>
    </row>
    <row r="100" spans="1:7" s="51" customFormat="1" ht="13.5" customHeight="1">
      <c r="A100" s="50">
        <f t="shared" si="1"/>
        <v>96</v>
      </c>
      <c r="B100" s="80" t="s">
        <v>376</v>
      </c>
      <c r="C100" s="80" t="s">
        <v>115</v>
      </c>
      <c r="D100" s="80" t="s">
        <v>373</v>
      </c>
      <c r="E100" s="80" t="s">
        <v>374</v>
      </c>
      <c r="F100" s="80" t="s">
        <v>375</v>
      </c>
      <c r="G100" s="80" t="s">
        <v>142</v>
      </c>
    </row>
    <row r="101" spans="1:7" s="51" customFormat="1" ht="13.5" customHeight="1">
      <c r="A101" s="50">
        <f t="shared" si="1"/>
        <v>97</v>
      </c>
      <c r="B101" s="80" t="s">
        <v>377</v>
      </c>
      <c r="C101" s="80" t="s">
        <v>115</v>
      </c>
      <c r="D101" s="80" t="s">
        <v>373</v>
      </c>
      <c r="E101" s="80" t="s">
        <v>378</v>
      </c>
      <c r="F101" s="80" t="s">
        <v>379</v>
      </c>
      <c r="G101" s="80" t="s">
        <v>142</v>
      </c>
    </row>
    <row r="102" spans="1:7" s="51" customFormat="1" ht="13.5" customHeight="1">
      <c r="A102" s="50">
        <f t="shared" si="1"/>
        <v>98</v>
      </c>
      <c r="B102" s="80" t="s">
        <v>381</v>
      </c>
      <c r="C102" s="80" t="s">
        <v>118</v>
      </c>
      <c r="D102" s="80" t="s">
        <v>373</v>
      </c>
      <c r="E102" s="80" t="s">
        <v>378</v>
      </c>
      <c r="F102" s="80" t="s">
        <v>380</v>
      </c>
      <c r="G102" s="80" t="s">
        <v>142</v>
      </c>
    </row>
    <row r="103" spans="1:7" s="51" customFormat="1" ht="13.5" customHeight="1">
      <c r="A103" s="50">
        <f t="shared" si="1"/>
        <v>99</v>
      </c>
      <c r="B103" s="80" t="s">
        <v>382</v>
      </c>
      <c r="C103" s="80" t="s">
        <v>118</v>
      </c>
      <c r="D103" s="80" t="s">
        <v>373</v>
      </c>
      <c r="E103" s="80" t="s">
        <v>378</v>
      </c>
      <c r="F103" s="80" t="s">
        <v>380</v>
      </c>
      <c r="G103" s="80" t="s">
        <v>142</v>
      </c>
    </row>
    <row r="104" spans="1:7" s="51" customFormat="1" ht="13.5" customHeight="1">
      <c r="A104" s="50">
        <f t="shared" si="1"/>
        <v>100</v>
      </c>
      <c r="B104" s="80" t="s">
        <v>386</v>
      </c>
      <c r="C104" s="80" t="s">
        <v>115</v>
      </c>
      <c r="D104" s="80" t="s">
        <v>383</v>
      </c>
      <c r="E104" s="80" t="s">
        <v>385</v>
      </c>
      <c r="F104" s="80" t="s">
        <v>387</v>
      </c>
      <c r="G104" s="80" t="s">
        <v>384</v>
      </c>
    </row>
    <row r="105" spans="1:7" s="51" customFormat="1" ht="13.5" customHeight="1">
      <c r="A105" s="50">
        <f t="shared" si="1"/>
        <v>101</v>
      </c>
      <c r="B105" s="80" t="s">
        <v>389</v>
      </c>
      <c r="C105" s="80" t="s">
        <v>115</v>
      </c>
      <c r="D105" s="80" t="s">
        <v>388</v>
      </c>
      <c r="E105" s="80" t="s">
        <v>390</v>
      </c>
      <c r="F105" s="80" t="s">
        <v>55</v>
      </c>
      <c r="G105" s="80" t="s">
        <v>270</v>
      </c>
    </row>
    <row r="106" spans="1:7" s="51" customFormat="1" ht="13.5" customHeight="1">
      <c r="A106" s="50">
        <f t="shared" si="1"/>
        <v>102</v>
      </c>
      <c r="B106" s="80" t="s">
        <v>394</v>
      </c>
      <c r="C106" s="80" t="s">
        <v>118</v>
      </c>
      <c r="D106" s="80" t="s">
        <v>391</v>
      </c>
      <c r="E106" s="80" t="s">
        <v>392</v>
      </c>
      <c r="F106" s="80" t="s">
        <v>393</v>
      </c>
      <c r="G106" s="80" t="s">
        <v>124</v>
      </c>
    </row>
    <row r="107" spans="1:7" s="51" customFormat="1" ht="13.5" customHeight="1">
      <c r="A107" s="50">
        <f t="shared" si="1"/>
        <v>103</v>
      </c>
      <c r="B107" s="80" t="s">
        <v>395</v>
      </c>
      <c r="C107" s="80" t="s">
        <v>118</v>
      </c>
      <c r="D107" s="80" t="s">
        <v>391</v>
      </c>
      <c r="E107" s="80" t="s">
        <v>392</v>
      </c>
      <c r="F107" s="80" t="s">
        <v>393</v>
      </c>
      <c r="G107" s="80" t="s">
        <v>124</v>
      </c>
    </row>
    <row r="108" spans="1:7" s="51" customFormat="1" ht="13.5" customHeight="1">
      <c r="A108" s="50">
        <f t="shared" si="1"/>
        <v>104</v>
      </c>
      <c r="B108" s="80" t="s">
        <v>398</v>
      </c>
      <c r="C108" s="80" t="s">
        <v>116</v>
      </c>
      <c r="D108" s="80" t="s">
        <v>396</v>
      </c>
      <c r="E108" s="80" t="s">
        <v>399</v>
      </c>
      <c r="F108" s="80" t="s">
        <v>400</v>
      </c>
      <c r="G108" s="80" t="s">
        <v>142</v>
      </c>
    </row>
    <row r="109" spans="1:7" s="51" customFormat="1" ht="13.5" customHeight="1">
      <c r="A109" s="50">
        <f t="shared" si="1"/>
        <v>105</v>
      </c>
      <c r="B109" s="80" t="s">
        <v>398</v>
      </c>
      <c r="C109" s="80" t="s">
        <v>117</v>
      </c>
      <c r="D109" s="80" t="s">
        <v>396</v>
      </c>
      <c r="E109" s="80" t="s">
        <v>399</v>
      </c>
      <c r="F109" s="80" t="s">
        <v>400</v>
      </c>
      <c r="G109" s="80" t="s">
        <v>142</v>
      </c>
    </row>
    <row r="110" spans="1:7" s="51" customFormat="1" ht="13.5" customHeight="1">
      <c r="A110" s="50">
        <f t="shared" si="1"/>
        <v>106</v>
      </c>
      <c r="B110" s="80" t="s">
        <v>401</v>
      </c>
      <c r="C110" s="80" t="s">
        <v>115</v>
      </c>
      <c r="D110" s="80" t="s">
        <v>396</v>
      </c>
      <c r="E110" s="80" t="s">
        <v>399</v>
      </c>
      <c r="F110" s="80" t="s">
        <v>400</v>
      </c>
      <c r="G110" s="80" t="s">
        <v>142</v>
      </c>
    </row>
    <row r="111" spans="1:7" s="51" customFormat="1" ht="13.5" customHeight="1">
      <c r="A111" s="50">
        <f t="shared" si="1"/>
        <v>107</v>
      </c>
      <c r="B111" s="80" t="s">
        <v>402</v>
      </c>
      <c r="C111" s="80" t="s">
        <v>115</v>
      </c>
      <c r="D111" s="80" t="s">
        <v>396</v>
      </c>
      <c r="E111" s="80" t="s">
        <v>403</v>
      </c>
      <c r="F111" s="80" t="s">
        <v>397</v>
      </c>
      <c r="G111" s="80" t="s">
        <v>344</v>
      </c>
    </row>
    <row r="112" spans="1:7" s="51" customFormat="1" ht="13.5" customHeight="1">
      <c r="A112" s="50">
        <f t="shared" si="1"/>
        <v>108</v>
      </c>
      <c r="B112" s="80" t="s">
        <v>404</v>
      </c>
      <c r="C112" s="80" t="s">
        <v>115</v>
      </c>
      <c r="D112" s="80" t="s">
        <v>405</v>
      </c>
      <c r="E112" s="80" t="s">
        <v>406</v>
      </c>
      <c r="F112" s="80" t="s">
        <v>407</v>
      </c>
      <c r="G112" s="80" t="s">
        <v>408</v>
      </c>
    </row>
    <row r="113" spans="1:7" s="51" customFormat="1" ht="13.5" customHeight="1">
      <c r="A113" s="50">
        <f t="shared" si="1"/>
        <v>109</v>
      </c>
      <c r="B113" s="80" t="s">
        <v>410</v>
      </c>
      <c r="C113" s="80" t="s">
        <v>115</v>
      </c>
      <c r="D113" s="80" t="s">
        <v>409</v>
      </c>
      <c r="E113" s="80" t="s">
        <v>411</v>
      </c>
      <c r="F113" s="80" t="s">
        <v>412</v>
      </c>
      <c r="G113" s="80" t="s">
        <v>413</v>
      </c>
    </row>
    <row r="114" spans="1:7" s="51" customFormat="1" ht="13.5" customHeight="1">
      <c r="A114" s="50">
        <f t="shared" si="1"/>
        <v>110</v>
      </c>
      <c r="B114" s="80" t="s">
        <v>415</v>
      </c>
      <c r="C114" s="80" t="s">
        <v>118</v>
      </c>
      <c r="D114" s="80" t="s">
        <v>409</v>
      </c>
      <c r="E114" s="80" t="s">
        <v>411</v>
      </c>
      <c r="F114" s="80" t="s">
        <v>414</v>
      </c>
      <c r="G114" s="80" t="s">
        <v>413</v>
      </c>
    </row>
    <row r="115" spans="1:7" s="51" customFormat="1" ht="13.5" customHeight="1">
      <c r="A115" s="50">
        <f t="shared" si="1"/>
        <v>111</v>
      </c>
      <c r="B115" s="80" t="s">
        <v>416</v>
      </c>
      <c r="C115" s="80" t="s">
        <v>118</v>
      </c>
      <c r="D115" s="80" t="s">
        <v>409</v>
      </c>
      <c r="E115" s="80" t="s">
        <v>411</v>
      </c>
      <c r="F115" s="80" t="s">
        <v>414</v>
      </c>
      <c r="G115" s="80" t="s">
        <v>413</v>
      </c>
    </row>
    <row r="116" spans="1:7" s="51" customFormat="1" ht="13.5" customHeight="1">
      <c r="A116" s="50">
        <f t="shared" si="1"/>
        <v>112</v>
      </c>
      <c r="B116" s="80" t="s">
        <v>421</v>
      </c>
      <c r="C116" s="80" t="s">
        <v>115</v>
      </c>
      <c r="D116" s="80" t="s">
        <v>418</v>
      </c>
      <c r="E116" s="80" t="s">
        <v>419</v>
      </c>
      <c r="F116" s="80" t="s">
        <v>420</v>
      </c>
      <c r="G116" s="80" t="s">
        <v>417</v>
      </c>
    </row>
    <row r="117" spans="1:7" s="51" customFormat="1" ht="13.5" customHeight="1">
      <c r="A117" s="50">
        <f t="shared" si="1"/>
        <v>113</v>
      </c>
      <c r="B117" s="80" t="s">
        <v>422</v>
      </c>
      <c r="C117" s="80" t="s">
        <v>115</v>
      </c>
      <c r="D117" s="80" t="s">
        <v>423</v>
      </c>
      <c r="E117" s="80" t="s">
        <v>424</v>
      </c>
      <c r="F117" s="80" t="s">
        <v>425</v>
      </c>
      <c r="G117" s="80" t="s">
        <v>426</v>
      </c>
    </row>
    <row r="118" spans="1:7" s="51" customFormat="1" ht="13.5" customHeight="1">
      <c r="A118" s="50">
        <f t="shared" si="1"/>
        <v>114</v>
      </c>
      <c r="B118" s="80" t="s">
        <v>428</v>
      </c>
      <c r="C118" s="80" t="s">
        <v>118</v>
      </c>
      <c r="D118" s="80" t="s">
        <v>427</v>
      </c>
      <c r="E118" s="80" t="s">
        <v>424</v>
      </c>
      <c r="F118" s="80" t="s">
        <v>429</v>
      </c>
      <c r="G118" s="80" t="s">
        <v>426</v>
      </c>
    </row>
    <row r="119" spans="1:7" s="51" customFormat="1" ht="13.5" customHeight="1">
      <c r="A119" s="50">
        <f t="shared" si="1"/>
        <v>115</v>
      </c>
      <c r="B119" s="80" t="s">
        <v>430</v>
      </c>
      <c r="C119" s="80" t="s">
        <v>118</v>
      </c>
      <c r="D119" s="80" t="s">
        <v>427</v>
      </c>
      <c r="E119" s="80" t="s">
        <v>424</v>
      </c>
      <c r="F119" s="80" t="s">
        <v>429</v>
      </c>
      <c r="G119" s="80" t="s">
        <v>426</v>
      </c>
    </row>
    <row r="120" spans="1:7" s="51" customFormat="1" ht="13.5" customHeight="1">
      <c r="A120" s="50">
        <f t="shared" si="1"/>
        <v>116</v>
      </c>
      <c r="B120" s="80" t="s">
        <v>708</v>
      </c>
      <c r="C120" s="80" t="s">
        <v>115</v>
      </c>
      <c r="D120" s="80" t="s">
        <v>427</v>
      </c>
      <c r="E120" s="80" t="s">
        <v>709</v>
      </c>
      <c r="F120" s="80" t="s">
        <v>710</v>
      </c>
      <c r="G120" s="80" t="s">
        <v>711</v>
      </c>
    </row>
    <row r="121" spans="1:7" s="51" customFormat="1" ht="13.5" customHeight="1">
      <c r="A121" s="50">
        <f t="shared" si="1"/>
        <v>117</v>
      </c>
      <c r="B121" s="80" t="s">
        <v>712</v>
      </c>
      <c r="C121" s="80" t="s">
        <v>115</v>
      </c>
      <c r="D121" s="80" t="s">
        <v>427</v>
      </c>
      <c r="E121" s="80" t="s">
        <v>713</v>
      </c>
      <c r="F121" s="80" t="s">
        <v>714</v>
      </c>
      <c r="G121" s="80" t="s">
        <v>715</v>
      </c>
    </row>
    <row r="122" spans="1:7" s="51" customFormat="1" ht="13.5" customHeight="1">
      <c r="A122" s="50">
        <f t="shared" si="1"/>
        <v>118</v>
      </c>
      <c r="B122" s="80" t="s">
        <v>432</v>
      </c>
      <c r="C122" s="80" t="s">
        <v>115</v>
      </c>
      <c r="D122" s="80" t="s">
        <v>427</v>
      </c>
      <c r="E122" s="80" t="s">
        <v>64</v>
      </c>
      <c r="F122" s="80" t="s">
        <v>89</v>
      </c>
      <c r="G122" s="80" t="s">
        <v>431</v>
      </c>
    </row>
    <row r="123" spans="1:7" s="51" customFormat="1" ht="13.5" customHeight="1">
      <c r="A123" s="50">
        <f t="shared" si="1"/>
        <v>119</v>
      </c>
      <c r="B123" s="80" t="s">
        <v>433</v>
      </c>
      <c r="C123" s="80" t="s">
        <v>116</v>
      </c>
      <c r="D123" s="80" t="s">
        <v>427</v>
      </c>
      <c r="E123" s="80" t="s">
        <v>434</v>
      </c>
      <c r="F123" s="80" t="s">
        <v>435</v>
      </c>
      <c r="G123" s="80" t="s">
        <v>125</v>
      </c>
    </row>
    <row r="124" spans="1:7" s="51" customFormat="1" ht="13.5" customHeight="1">
      <c r="A124" s="50">
        <f t="shared" si="1"/>
        <v>120</v>
      </c>
      <c r="B124" s="80" t="s">
        <v>433</v>
      </c>
      <c r="C124" s="80" t="s">
        <v>117</v>
      </c>
      <c r="D124" s="80" t="s">
        <v>427</v>
      </c>
      <c r="E124" s="80" t="s">
        <v>434</v>
      </c>
      <c r="F124" s="80" t="s">
        <v>435</v>
      </c>
      <c r="G124" s="80" t="s">
        <v>125</v>
      </c>
    </row>
    <row r="125" spans="1:7" s="51" customFormat="1" ht="13.5" customHeight="1">
      <c r="A125" s="50">
        <f t="shared" si="1"/>
        <v>121</v>
      </c>
      <c r="B125" s="80" t="s">
        <v>437</v>
      </c>
      <c r="C125" s="80" t="s">
        <v>115</v>
      </c>
      <c r="D125" s="80" t="s">
        <v>436</v>
      </c>
      <c r="E125" s="80" t="s">
        <v>438</v>
      </c>
      <c r="F125" s="80" t="s">
        <v>439</v>
      </c>
      <c r="G125" s="80" t="s">
        <v>176</v>
      </c>
    </row>
    <row r="126" spans="1:7" s="51" customFormat="1" ht="13.5" customHeight="1">
      <c r="A126" s="50">
        <f t="shared" si="1"/>
        <v>122</v>
      </c>
      <c r="B126" s="80" t="s">
        <v>440</v>
      </c>
      <c r="C126" s="80" t="s">
        <v>116</v>
      </c>
      <c r="D126" s="80" t="s">
        <v>436</v>
      </c>
      <c r="E126" s="80" t="s">
        <v>441</v>
      </c>
      <c r="F126" s="80" t="s">
        <v>442</v>
      </c>
      <c r="G126" s="80" t="s">
        <v>165</v>
      </c>
    </row>
    <row r="127" spans="1:7" s="51" customFormat="1" ht="13.5" customHeight="1">
      <c r="A127" s="50">
        <f t="shared" si="1"/>
        <v>123</v>
      </c>
      <c r="B127" s="80" t="s">
        <v>440</v>
      </c>
      <c r="C127" s="80" t="s">
        <v>117</v>
      </c>
      <c r="D127" s="80" t="s">
        <v>436</v>
      </c>
      <c r="E127" s="80" t="s">
        <v>441</v>
      </c>
      <c r="F127" s="80" t="s">
        <v>442</v>
      </c>
      <c r="G127" s="80" t="s">
        <v>165</v>
      </c>
    </row>
    <row r="128" spans="1:7" s="51" customFormat="1" ht="13.5" customHeight="1">
      <c r="A128" s="50">
        <f t="shared" si="1"/>
        <v>124</v>
      </c>
      <c r="B128" s="80" t="s">
        <v>445</v>
      </c>
      <c r="C128" s="80" t="s">
        <v>115</v>
      </c>
      <c r="D128" s="80" t="s">
        <v>436</v>
      </c>
      <c r="E128" s="80" t="s">
        <v>443</v>
      </c>
      <c r="F128" s="80" t="s">
        <v>444</v>
      </c>
      <c r="G128" s="80" t="s">
        <v>194</v>
      </c>
    </row>
    <row r="129" spans="1:7" s="51" customFormat="1" ht="13.5" customHeight="1">
      <c r="A129" s="50">
        <f t="shared" si="1"/>
        <v>125</v>
      </c>
      <c r="B129" s="80" t="s">
        <v>446</v>
      </c>
      <c r="C129" s="80" t="s">
        <v>118</v>
      </c>
      <c r="D129" s="80" t="s">
        <v>436</v>
      </c>
      <c r="E129" s="80" t="s">
        <v>443</v>
      </c>
      <c r="F129" s="80" t="s">
        <v>447</v>
      </c>
      <c r="G129" s="80" t="s">
        <v>194</v>
      </c>
    </row>
    <row r="130" spans="1:7" s="51" customFormat="1" ht="13.5" customHeight="1">
      <c r="A130" s="50">
        <f t="shared" si="1"/>
        <v>126</v>
      </c>
      <c r="B130" s="80" t="s">
        <v>448</v>
      </c>
      <c r="C130" s="80" t="s">
        <v>116</v>
      </c>
      <c r="D130" s="80" t="s">
        <v>436</v>
      </c>
      <c r="E130" s="80" t="s">
        <v>449</v>
      </c>
      <c r="F130" s="80" t="s">
        <v>450</v>
      </c>
      <c r="G130" s="80" t="s">
        <v>451</v>
      </c>
    </row>
    <row r="131" spans="1:7" s="51" customFormat="1" ht="13.5" customHeight="1">
      <c r="A131" s="50">
        <f t="shared" si="1"/>
        <v>127</v>
      </c>
      <c r="B131" s="80" t="s">
        <v>448</v>
      </c>
      <c r="C131" s="80" t="s">
        <v>117</v>
      </c>
      <c r="D131" s="80" t="s">
        <v>436</v>
      </c>
      <c r="E131" s="80" t="s">
        <v>449</v>
      </c>
      <c r="F131" s="80" t="s">
        <v>450</v>
      </c>
      <c r="G131" s="80" t="s">
        <v>451</v>
      </c>
    </row>
    <row r="132" spans="1:7" s="51" customFormat="1" ht="13.5" customHeight="1">
      <c r="A132" s="50">
        <f t="shared" si="1"/>
        <v>128</v>
      </c>
      <c r="B132" s="80" t="s">
        <v>452</v>
      </c>
      <c r="C132" s="80" t="s">
        <v>115</v>
      </c>
      <c r="D132" s="80" t="s">
        <v>436</v>
      </c>
      <c r="E132" s="80" t="s">
        <v>449</v>
      </c>
      <c r="F132" s="80" t="s">
        <v>453</v>
      </c>
      <c r="G132" s="80" t="s">
        <v>451</v>
      </c>
    </row>
    <row r="133" spans="1:7" s="51" customFormat="1" ht="13.5" customHeight="1">
      <c r="A133" s="50">
        <f t="shared" ref="A133:A175" si="2">ROW()-4</f>
        <v>129</v>
      </c>
      <c r="B133" s="80" t="s">
        <v>824</v>
      </c>
      <c r="C133" s="80" t="s">
        <v>115</v>
      </c>
      <c r="D133" s="80" t="s">
        <v>454</v>
      </c>
      <c r="E133" s="80" t="s">
        <v>825</v>
      </c>
      <c r="F133" s="80" t="s">
        <v>826</v>
      </c>
      <c r="G133" s="80" t="s">
        <v>336</v>
      </c>
    </row>
    <row r="134" spans="1:7" s="51" customFormat="1" ht="13.5" customHeight="1">
      <c r="A134" s="50">
        <f t="shared" si="2"/>
        <v>130</v>
      </c>
      <c r="B134" s="80" t="s">
        <v>455</v>
      </c>
      <c r="C134" s="80" t="s">
        <v>115</v>
      </c>
      <c r="D134" s="80" t="s">
        <v>454</v>
      </c>
      <c r="E134" s="80" t="s">
        <v>456</v>
      </c>
      <c r="F134" s="80" t="s">
        <v>457</v>
      </c>
      <c r="G134" s="80" t="s">
        <v>458</v>
      </c>
    </row>
    <row r="135" spans="1:7" s="51" customFormat="1" ht="13.5" customHeight="1">
      <c r="A135" s="50">
        <f t="shared" si="2"/>
        <v>131</v>
      </c>
      <c r="B135" s="80" t="s">
        <v>461</v>
      </c>
      <c r="C135" s="80" t="s">
        <v>115</v>
      </c>
      <c r="D135" s="80" t="s">
        <v>454</v>
      </c>
      <c r="E135" s="80" t="s">
        <v>459</v>
      </c>
      <c r="F135" s="80" t="s">
        <v>462</v>
      </c>
      <c r="G135" s="80" t="s">
        <v>460</v>
      </c>
    </row>
    <row r="136" spans="1:7" s="51" customFormat="1" ht="13.5" customHeight="1">
      <c r="A136" s="50">
        <f t="shared" si="2"/>
        <v>132</v>
      </c>
      <c r="B136" s="80" t="s">
        <v>1676</v>
      </c>
      <c r="C136" s="80" t="s">
        <v>117</v>
      </c>
      <c r="D136" s="80" t="s">
        <v>454</v>
      </c>
      <c r="E136" s="80" t="s">
        <v>459</v>
      </c>
      <c r="F136" s="80" t="s">
        <v>90</v>
      </c>
      <c r="G136" s="80" t="s">
        <v>460</v>
      </c>
    </row>
    <row r="137" spans="1:7" s="51" customFormat="1" ht="13.5" customHeight="1">
      <c r="A137" s="50">
        <f t="shared" si="2"/>
        <v>133</v>
      </c>
      <c r="B137" s="80" t="s">
        <v>463</v>
      </c>
      <c r="C137" s="80" t="s">
        <v>115</v>
      </c>
      <c r="D137" s="80" t="s">
        <v>454</v>
      </c>
      <c r="E137" s="80" t="s">
        <v>464</v>
      </c>
      <c r="F137" s="80" t="s">
        <v>465</v>
      </c>
      <c r="G137" s="80" t="s">
        <v>466</v>
      </c>
    </row>
    <row r="138" spans="1:7" s="51" customFormat="1" ht="13.5" customHeight="1">
      <c r="A138" s="50">
        <f t="shared" si="2"/>
        <v>134</v>
      </c>
      <c r="B138" s="80" t="s">
        <v>467</v>
      </c>
      <c r="C138" s="80" t="s">
        <v>115</v>
      </c>
      <c r="D138" s="80" t="s">
        <v>454</v>
      </c>
      <c r="E138" s="80" t="s">
        <v>468</v>
      </c>
      <c r="F138" s="80" t="s">
        <v>469</v>
      </c>
      <c r="G138" s="80" t="s">
        <v>189</v>
      </c>
    </row>
    <row r="139" spans="1:7" s="51" customFormat="1" ht="13.5" customHeight="1">
      <c r="A139" s="50">
        <f t="shared" si="2"/>
        <v>135</v>
      </c>
      <c r="B139" s="80" t="s">
        <v>472</v>
      </c>
      <c r="C139" s="80" t="s">
        <v>115</v>
      </c>
      <c r="D139" s="80" t="s">
        <v>470</v>
      </c>
      <c r="E139" s="80" t="s">
        <v>53</v>
      </c>
      <c r="F139" s="80" t="s">
        <v>473</v>
      </c>
      <c r="G139" s="80" t="s">
        <v>471</v>
      </c>
    </row>
    <row r="140" spans="1:7" s="51" customFormat="1" ht="13.5" customHeight="1">
      <c r="A140" s="50">
        <f t="shared" si="2"/>
        <v>136</v>
      </c>
      <c r="B140" s="80" t="s">
        <v>474</v>
      </c>
      <c r="C140" s="80" t="s">
        <v>115</v>
      </c>
      <c r="D140" s="80" t="s">
        <v>475</v>
      </c>
      <c r="E140" s="80" t="s">
        <v>476</v>
      </c>
      <c r="F140" s="80" t="s">
        <v>477</v>
      </c>
      <c r="G140" s="80" t="s">
        <v>142</v>
      </c>
    </row>
    <row r="141" spans="1:7" s="51" customFormat="1" ht="13.5" customHeight="1">
      <c r="A141" s="50">
        <f t="shared" si="2"/>
        <v>137</v>
      </c>
      <c r="B141" s="80" t="s">
        <v>480</v>
      </c>
      <c r="C141" s="80" t="s">
        <v>118</v>
      </c>
      <c r="D141" s="80" t="s">
        <v>478</v>
      </c>
      <c r="E141" s="80" t="s">
        <v>479</v>
      </c>
      <c r="F141" s="80" t="s">
        <v>481</v>
      </c>
      <c r="G141" s="80" t="s">
        <v>287</v>
      </c>
    </row>
    <row r="142" spans="1:7" s="51" customFormat="1" ht="13.5" customHeight="1">
      <c r="A142" s="50">
        <f t="shared" si="2"/>
        <v>138</v>
      </c>
      <c r="B142" s="80" t="s">
        <v>484</v>
      </c>
      <c r="C142" s="80" t="s">
        <v>115</v>
      </c>
      <c r="D142" s="80" t="s">
        <v>485</v>
      </c>
      <c r="E142" s="80" t="s">
        <v>486</v>
      </c>
      <c r="F142" s="80" t="s">
        <v>487</v>
      </c>
      <c r="G142" s="80" t="s">
        <v>488</v>
      </c>
    </row>
    <row r="143" spans="1:7" s="51" customFormat="1" ht="13.5" customHeight="1">
      <c r="A143" s="50">
        <f t="shared" si="2"/>
        <v>139</v>
      </c>
      <c r="B143" s="80" t="s">
        <v>489</v>
      </c>
      <c r="C143" s="80" t="s">
        <v>118</v>
      </c>
      <c r="D143" s="80" t="s">
        <v>485</v>
      </c>
      <c r="E143" s="80" t="s">
        <v>486</v>
      </c>
      <c r="F143" s="80" t="s">
        <v>487</v>
      </c>
      <c r="G143" s="80" t="s">
        <v>488</v>
      </c>
    </row>
    <row r="144" spans="1:7" s="51" customFormat="1" ht="13.5" customHeight="1">
      <c r="A144" s="50">
        <f t="shared" si="2"/>
        <v>140</v>
      </c>
      <c r="B144" s="80" t="s">
        <v>490</v>
      </c>
      <c r="C144" s="80" t="s">
        <v>118</v>
      </c>
      <c r="D144" s="80" t="s">
        <v>485</v>
      </c>
      <c r="E144" s="80" t="s">
        <v>486</v>
      </c>
      <c r="F144" s="80" t="s">
        <v>487</v>
      </c>
      <c r="G144" s="80" t="s">
        <v>488</v>
      </c>
    </row>
    <row r="145" spans="1:7" s="51" customFormat="1" ht="13.5" customHeight="1">
      <c r="A145" s="50">
        <f t="shared" si="2"/>
        <v>141</v>
      </c>
      <c r="B145" s="80" t="s">
        <v>493</v>
      </c>
      <c r="C145" s="80" t="s">
        <v>115</v>
      </c>
      <c r="D145" s="80" t="s">
        <v>491</v>
      </c>
      <c r="E145" s="80" t="s">
        <v>492</v>
      </c>
      <c r="F145" s="80" t="s">
        <v>494</v>
      </c>
      <c r="G145" s="80" t="s">
        <v>301</v>
      </c>
    </row>
    <row r="146" spans="1:7" s="51" customFormat="1" ht="13.5" customHeight="1">
      <c r="A146" s="50">
        <f t="shared" si="2"/>
        <v>142</v>
      </c>
      <c r="B146" s="80" t="s">
        <v>495</v>
      </c>
      <c r="C146" s="80" t="s">
        <v>115</v>
      </c>
      <c r="D146" s="80" t="s">
        <v>496</v>
      </c>
      <c r="E146" s="80" t="s">
        <v>497</v>
      </c>
      <c r="F146" s="80" t="s">
        <v>498</v>
      </c>
      <c r="G146" s="80" t="s">
        <v>499</v>
      </c>
    </row>
    <row r="147" spans="1:7" s="51" customFormat="1" ht="13.5" customHeight="1">
      <c r="A147" s="50">
        <f t="shared" si="2"/>
        <v>143</v>
      </c>
      <c r="B147" s="80" t="s">
        <v>500</v>
      </c>
      <c r="C147" s="80" t="s">
        <v>118</v>
      </c>
      <c r="D147" s="80" t="s">
        <v>496</v>
      </c>
      <c r="E147" s="80" t="s">
        <v>497</v>
      </c>
      <c r="F147" s="80" t="s">
        <v>498</v>
      </c>
      <c r="G147" s="80" t="s">
        <v>499</v>
      </c>
    </row>
    <row r="148" spans="1:7" s="51" customFormat="1" ht="13.5" customHeight="1">
      <c r="A148" s="50">
        <f t="shared" si="2"/>
        <v>144</v>
      </c>
      <c r="B148" s="80" t="s">
        <v>501</v>
      </c>
      <c r="C148" s="80" t="s">
        <v>118</v>
      </c>
      <c r="D148" s="80" t="s">
        <v>496</v>
      </c>
      <c r="E148" s="80" t="s">
        <v>497</v>
      </c>
      <c r="F148" s="80" t="s">
        <v>498</v>
      </c>
      <c r="G148" s="80" t="s">
        <v>499</v>
      </c>
    </row>
    <row r="149" spans="1:7" s="51" customFormat="1" ht="13.5" customHeight="1">
      <c r="A149" s="50">
        <f t="shared" si="2"/>
        <v>145</v>
      </c>
      <c r="B149" s="80" t="s">
        <v>502</v>
      </c>
      <c r="C149" s="80" t="s">
        <v>116</v>
      </c>
      <c r="D149" s="80" t="s">
        <v>503</v>
      </c>
      <c r="E149" s="80" t="s">
        <v>504</v>
      </c>
      <c r="F149" s="80" t="s">
        <v>505</v>
      </c>
      <c r="G149" s="80" t="s">
        <v>301</v>
      </c>
    </row>
    <row r="150" spans="1:7" s="51" customFormat="1" ht="13.5" customHeight="1">
      <c r="A150" s="50">
        <f t="shared" si="2"/>
        <v>146</v>
      </c>
      <c r="B150" s="80" t="s">
        <v>502</v>
      </c>
      <c r="C150" s="80" t="s">
        <v>117</v>
      </c>
      <c r="D150" s="80" t="s">
        <v>503</v>
      </c>
      <c r="E150" s="80" t="s">
        <v>504</v>
      </c>
      <c r="F150" s="80" t="s">
        <v>505</v>
      </c>
      <c r="G150" s="80" t="s">
        <v>301</v>
      </c>
    </row>
    <row r="151" spans="1:7" s="51" customFormat="1" ht="13.5" customHeight="1">
      <c r="A151" s="50">
        <f t="shared" si="2"/>
        <v>147</v>
      </c>
      <c r="B151" s="80" t="s">
        <v>507</v>
      </c>
      <c r="C151" s="80" t="s">
        <v>115</v>
      </c>
      <c r="D151" s="80" t="s">
        <v>506</v>
      </c>
      <c r="E151" s="80" t="s">
        <v>508</v>
      </c>
      <c r="F151" s="80" t="s">
        <v>509</v>
      </c>
      <c r="G151" s="80" t="s">
        <v>119</v>
      </c>
    </row>
    <row r="152" spans="1:7" s="51" customFormat="1" ht="13.5" customHeight="1">
      <c r="A152" s="50">
        <f t="shared" si="2"/>
        <v>148</v>
      </c>
      <c r="B152" s="80" t="s">
        <v>511</v>
      </c>
      <c r="C152" s="80" t="s">
        <v>118</v>
      </c>
      <c r="D152" s="80" t="s">
        <v>510</v>
      </c>
      <c r="E152" s="80" t="s">
        <v>512</v>
      </c>
      <c r="F152" s="80" t="s">
        <v>513</v>
      </c>
      <c r="G152" s="80" t="s">
        <v>142</v>
      </c>
    </row>
    <row r="153" spans="1:7" s="51" customFormat="1" ht="13.5" customHeight="1">
      <c r="A153" s="50">
        <f t="shared" si="2"/>
        <v>149</v>
      </c>
      <c r="B153" s="80" t="s">
        <v>514</v>
      </c>
      <c r="C153" s="80" t="s">
        <v>118</v>
      </c>
      <c r="D153" s="80" t="s">
        <v>510</v>
      </c>
      <c r="E153" s="80" t="s">
        <v>512</v>
      </c>
      <c r="F153" s="80" t="s">
        <v>513</v>
      </c>
      <c r="G153" s="80" t="s">
        <v>142</v>
      </c>
    </row>
    <row r="154" spans="1:7" s="51" customFormat="1" ht="13.5" customHeight="1">
      <c r="A154" s="50">
        <f t="shared" si="2"/>
        <v>150</v>
      </c>
      <c r="B154" s="80" t="s">
        <v>515</v>
      </c>
      <c r="C154" s="80" t="s">
        <v>115</v>
      </c>
      <c r="D154" s="80" t="s">
        <v>510</v>
      </c>
      <c r="E154" s="80" t="s">
        <v>516</v>
      </c>
      <c r="F154" s="80" t="s">
        <v>517</v>
      </c>
      <c r="G154" s="80" t="s">
        <v>122</v>
      </c>
    </row>
    <row r="155" spans="1:7" s="51" customFormat="1" ht="13.5" customHeight="1">
      <c r="A155" s="50">
        <f t="shared" si="2"/>
        <v>151</v>
      </c>
      <c r="B155" s="80" t="s">
        <v>519</v>
      </c>
      <c r="C155" s="80" t="s">
        <v>116</v>
      </c>
      <c r="D155" s="80" t="s">
        <v>510</v>
      </c>
      <c r="E155" s="80" t="s">
        <v>520</v>
      </c>
      <c r="F155" s="80" t="s">
        <v>521</v>
      </c>
      <c r="G155" s="80" t="s">
        <v>518</v>
      </c>
    </row>
    <row r="156" spans="1:7" s="51" customFormat="1" ht="13.5" customHeight="1">
      <c r="A156" s="50">
        <f t="shared" si="2"/>
        <v>152</v>
      </c>
      <c r="B156" s="80" t="s">
        <v>1677</v>
      </c>
      <c r="C156" s="80" t="s">
        <v>115</v>
      </c>
      <c r="D156" s="80" t="s">
        <v>522</v>
      </c>
      <c r="E156" s="80" t="s">
        <v>523</v>
      </c>
      <c r="F156" s="80" t="s">
        <v>524</v>
      </c>
      <c r="G156" s="80" t="s">
        <v>525</v>
      </c>
    </row>
    <row r="157" spans="1:7" s="51" customFormat="1" ht="13.5" customHeight="1">
      <c r="A157" s="50">
        <f t="shared" si="2"/>
        <v>153</v>
      </c>
      <c r="B157" s="80" t="s">
        <v>530</v>
      </c>
      <c r="C157" s="80" t="s">
        <v>118</v>
      </c>
      <c r="D157" s="80" t="s">
        <v>526</v>
      </c>
      <c r="E157" s="80" t="s">
        <v>527</v>
      </c>
      <c r="F157" s="80" t="s">
        <v>528</v>
      </c>
      <c r="G157" s="80" t="s">
        <v>529</v>
      </c>
    </row>
    <row r="158" spans="1:7" s="48" customFormat="1" ht="13.5" customHeight="1">
      <c r="A158" s="50">
        <f t="shared" si="2"/>
        <v>154</v>
      </c>
      <c r="B158" s="80" t="s">
        <v>531</v>
      </c>
      <c r="C158" s="80" t="s">
        <v>115</v>
      </c>
      <c r="D158" s="80" t="s">
        <v>526</v>
      </c>
      <c r="E158" s="80" t="s">
        <v>527</v>
      </c>
      <c r="F158" s="80" t="s">
        <v>528</v>
      </c>
      <c r="G158" s="80" t="s">
        <v>529</v>
      </c>
    </row>
    <row r="159" spans="1:7" s="48" customFormat="1" ht="13.5" customHeight="1">
      <c r="A159" s="50">
        <f t="shared" si="2"/>
        <v>155</v>
      </c>
      <c r="B159" s="80" t="s">
        <v>532</v>
      </c>
      <c r="C159" s="80" t="s">
        <v>118</v>
      </c>
      <c r="D159" s="80" t="s">
        <v>526</v>
      </c>
      <c r="E159" s="80" t="s">
        <v>527</v>
      </c>
      <c r="F159" s="80" t="s">
        <v>528</v>
      </c>
      <c r="G159" s="80" t="s">
        <v>529</v>
      </c>
    </row>
    <row r="160" spans="1:7" s="48" customFormat="1" ht="13.5" customHeight="1">
      <c r="A160" s="50">
        <f t="shared" si="2"/>
        <v>156</v>
      </c>
      <c r="B160" s="80" t="s">
        <v>533</v>
      </c>
      <c r="C160" s="80" t="s">
        <v>118</v>
      </c>
      <c r="D160" s="80" t="s">
        <v>526</v>
      </c>
      <c r="E160" s="80" t="s">
        <v>527</v>
      </c>
      <c r="F160" s="80" t="s">
        <v>528</v>
      </c>
      <c r="G160" s="80" t="s">
        <v>529</v>
      </c>
    </row>
    <row r="161" spans="1:7" s="48" customFormat="1" ht="13.5" customHeight="1">
      <c r="A161" s="50">
        <f t="shared" si="2"/>
        <v>157</v>
      </c>
      <c r="B161" s="80" t="s">
        <v>536</v>
      </c>
      <c r="C161" s="80" t="s">
        <v>115</v>
      </c>
      <c r="D161" s="80" t="s">
        <v>534</v>
      </c>
      <c r="E161" s="80" t="s">
        <v>537</v>
      </c>
      <c r="F161" s="80" t="s">
        <v>538</v>
      </c>
      <c r="G161" s="80" t="s">
        <v>535</v>
      </c>
    </row>
    <row r="162" spans="1:7" s="48" customFormat="1" ht="13.5" customHeight="1">
      <c r="A162" s="50">
        <f t="shared" si="2"/>
        <v>158</v>
      </c>
      <c r="B162" s="80" t="s">
        <v>541</v>
      </c>
      <c r="C162" s="80" t="s">
        <v>115</v>
      </c>
      <c r="D162" s="80" t="s">
        <v>539</v>
      </c>
      <c r="E162" s="80" t="s">
        <v>542</v>
      </c>
      <c r="F162" s="80" t="s">
        <v>543</v>
      </c>
      <c r="G162" s="80" t="s">
        <v>540</v>
      </c>
    </row>
    <row r="163" spans="1:7" s="48" customFormat="1" ht="13.5" customHeight="1">
      <c r="A163" s="50">
        <f t="shared" si="2"/>
        <v>159</v>
      </c>
      <c r="B163" s="80" t="s">
        <v>544</v>
      </c>
      <c r="C163" s="80" t="s">
        <v>118</v>
      </c>
      <c r="D163" s="80" t="s">
        <v>539</v>
      </c>
      <c r="E163" s="80" t="s">
        <v>542</v>
      </c>
      <c r="F163" s="80" t="s">
        <v>545</v>
      </c>
      <c r="G163" s="80" t="s">
        <v>540</v>
      </c>
    </row>
    <row r="164" spans="1:7" s="48" customFormat="1" ht="13.5" customHeight="1">
      <c r="A164" s="50">
        <f t="shared" si="2"/>
        <v>160</v>
      </c>
      <c r="B164" s="80" t="s">
        <v>546</v>
      </c>
      <c r="C164" s="80" t="s">
        <v>118</v>
      </c>
      <c r="D164" s="80" t="s">
        <v>539</v>
      </c>
      <c r="E164" s="80" t="s">
        <v>542</v>
      </c>
      <c r="F164" s="80" t="s">
        <v>545</v>
      </c>
      <c r="G164" s="80" t="s">
        <v>540</v>
      </c>
    </row>
    <row r="165" spans="1:7" s="48" customFormat="1" ht="13.5" customHeight="1">
      <c r="A165" s="50">
        <f t="shared" si="2"/>
        <v>161</v>
      </c>
      <c r="B165" s="80" t="s">
        <v>547</v>
      </c>
      <c r="C165" s="80" t="s">
        <v>116</v>
      </c>
      <c r="D165" s="80" t="s">
        <v>548</v>
      </c>
      <c r="E165" s="80" t="s">
        <v>549</v>
      </c>
      <c r="F165" s="80" t="s">
        <v>550</v>
      </c>
      <c r="G165" s="80" t="s">
        <v>551</v>
      </c>
    </row>
    <row r="166" spans="1:7" s="48" customFormat="1" ht="13.5" customHeight="1">
      <c r="A166" s="50">
        <f t="shared" si="2"/>
        <v>162</v>
      </c>
      <c r="B166" s="80" t="s">
        <v>547</v>
      </c>
      <c r="C166" s="80" t="s">
        <v>117</v>
      </c>
      <c r="D166" s="80" t="s">
        <v>548</v>
      </c>
      <c r="E166" s="80" t="s">
        <v>549</v>
      </c>
      <c r="F166" s="80" t="s">
        <v>550</v>
      </c>
      <c r="G166" s="80" t="s">
        <v>551</v>
      </c>
    </row>
    <row r="167" spans="1:7" s="48" customFormat="1" ht="13.5" customHeight="1">
      <c r="A167" s="50">
        <f t="shared" si="2"/>
        <v>163</v>
      </c>
      <c r="B167" s="80" t="s">
        <v>552</v>
      </c>
      <c r="C167" s="80" t="s">
        <v>115</v>
      </c>
      <c r="D167" s="80" t="s">
        <v>548</v>
      </c>
      <c r="E167" s="80" t="s">
        <v>553</v>
      </c>
      <c r="F167" s="80" t="s">
        <v>554</v>
      </c>
      <c r="G167" s="80" t="s">
        <v>551</v>
      </c>
    </row>
    <row r="168" spans="1:7" s="48" customFormat="1" ht="13.5" customHeight="1">
      <c r="A168" s="50">
        <f t="shared" si="2"/>
        <v>164</v>
      </c>
      <c r="B168" s="80" t="s">
        <v>555</v>
      </c>
      <c r="C168" s="80" t="s">
        <v>115</v>
      </c>
      <c r="D168" s="80" t="s">
        <v>556</v>
      </c>
      <c r="E168" s="80" t="s">
        <v>559</v>
      </c>
      <c r="F168" s="80" t="s">
        <v>560</v>
      </c>
      <c r="G168" s="80" t="s">
        <v>557</v>
      </c>
    </row>
    <row r="169" spans="1:7" s="48" customFormat="1" ht="13.5" customHeight="1">
      <c r="A169" s="50">
        <f t="shared" si="2"/>
        <v>165</v>
      </c>
      <c r="B169" s="80" t="s">
        <v>558</v>
      </c>
      <c r="C169" s="80" t="s">
        <v>118</v>
      </c>
      <c r="D169" s="80" t="s">
        <v>556</v>
      </c>
      <c r="E169" s="80" t="s">
        <v>559</v>
      </c>
      <c r="F169" s="80" t="s">
        <v>560</v>
      </c>
      <c r="G169" s="80" t="s">
        <v>557</v>
      </c>
    </row>
    <row r="170" spans="1:7" s="48" customFormat="1" ht="13.5" customHeight="1">
      <c r="A170" s="50">
        <f t="shared" si="2"/>
        <v>166</v>
      </c>
      <c r="B170" s="80" t="s">
        <v>126</v>
      </c>
      <c r="C170" s="80" t="s">
        <v>115</v>
      </c>
      <c r="D170" s="80" t="s">
        <v>561</v>
      </c>
      <c r="E170" s="80" t="s">
        <v>562</v>
      </c>
      <c r="F170" s="80" t="s">
        <v>563</v>
      </c>
      <c r="G170" s="80" t="s">
        <v>564</v>
      </c>
    </row>
    <row r="171" spans="1:7" s="48" customFormat="1" ht="13.5" customHeight="1">
      <c r="A171" s="50">
        <f t="shared" si="2"/>
        <v>167</v>
      </c>
      <c r="B171" s="80" t="s">
        <v>567</v>
      </c>
      <c r="C171" s="80" t="s">
        <v>115</v>
      </c>
      <c r="D171" s="80" t="s">
        <v>565</v>
      </c>
      <c r="E171" s="80" t="s">
        <v>568</v>
      </c>
      <c r="F171" s="80" t="s">
        <v>569</v>
      </c>
      <c r="G171" s="80" t="s">
        <v>570</v>
      </c>
    </row>
    <row r="172" spans="1:7" s="48" customFormat="1" ht="13.5" customHeight="1">
      <c r="A172" s="50">
        <f t="shared" si="2"/>
        <v>168</v>
      </c>
      <c r="B172" s="80" t="s">
        <v>573</v>
      </c>
      <c r="C172" s="80" t="s">
        <v>115</v>
      </c>
      <c r="D172" s="80" t="s">
        <v>571</v>
      </c>
      <c r="E172" s="80" t="s">
        <v>574</v>
      </c>
      <c r="F172" s="80" t="s">
        <v>575</v>
      </c>
      <c r="G172" s="80" t="s">
        <v>572</v>
      </c>
    </row>
    <row r="173" spans="1:7" s="48" customFormat="1" ht="13.5" customHeight="1">
      <c r="A173" s="50">
        <f t="shared" si="2"/>
        <v>169</v>
      </c>
      <c r="B173" s="80" t="s">
        <v>576</v>
      </c>
      <c r="C173" s="80" t="s">
        <v>118</v>
      </c>
      <c r="D173" s="80" t="s">
        <v>571</v>
      </c>
      <c r="E173" s="80" t="s">
        <v>574</v>
      </c>
      <c r="F173" s="80" t="s">
        <v>575</v>
      </c>
      <c r="G173" s="80" t="s">
        <v>572</v>
      </c>
    </row>
    <row r="174" spans="1:7" s="48" customFormat="1" ht="13.5" customHeight="1">
      <c r="A174" s="50">
        <f t="shared" si="2"/>
        <v>170</v>
      </c>
      <c r="B174" s="80" t="s">
        <v>577</v>
      </c>
      <c r="C174" s="80" t="s">
        <v>118</v>
      </c>
      <c r="D174" s="80" t="s">
        <v>571</v>
      </c>
      <c r="E174" s="80" t="s">
        <v>574</v>
      </c>
      <c r="F174" s="80" t="s">
        <v>575</v>
      </c>
      <c r="G174" s="80" t="s">
        <v>572</v>
      </c>
    </row>
    <row r="175" spans="1:7" s="48" customFormat="1" ht="13.5" customHeight="1">
      <c r="A175" s="50">
        <f t="shared" si="2"/>
        <v>171</v>
      </c>
      <c r="B175" s="80" t="s">
        <v>579</v>
      </c>
      <c r="C175" s="80" t="s">
        <v>115</v>
      </c>
      <c r="D175" s="80" t="s">
        <v>578</v>
      </c>
      <c r="E175" s="80" t="s">
        <v>580</v>
      </c>
      <c r="F175" s="80" t="s">
        <v>581</v>
      </c>
      <c r="G175" s="80" t="s">
        <v>566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2021-02-02T06:58:01Z</dcterms:modified>
</cp:coreProperties>
</file>