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 activeTab="1"/>
  </bookViews>
  <sheets>
    <sheet name="ＳＭＲ" sheetId="1" r:id="rId1"/>
    <sheet name="男" sheetId="2" r:id="rId2"/>
    <sheet name="女" sheetId="3" r:id="rId3"/>
    <sheet name="実数" sheetId="4" r:id="rId4"/>
    <sheet name="実数（男）" sheetId="5" r:id="rId5"/>
    <sheet name="実数（女）" sheetId="6" r:id="rId6"/>
    <sheet name="期待死亡数" sheetId="7" r:id="rId7"/>
    <sheet name="期待死亡数（男）" sheetId="8" r:id="rId8"/>
    <sheet name="期待死亡数（女）" sheetId="9" r:id="rId9"/>
  </sheets>
  <definedNames>
    <definedName name="_xlnm.Print_Area" localSheetId="3">実数!$A$1:$AM$83</definedName>
    <definedName name="_xlnm.Print_Area" localSheetId="5">'実数（女）'!$A$1:$AM$83</definedName>
    <definedName name="_xlnm.Print_Area" localSheetId="4">'実数（男）'!$A$1:$AM$83</definedName>
  </definedNames>
  <calcPr calcId="145621"/>
</workbook>
</file>

<file path=xl/calcChain.xml><?xml version="1.0" encoding="utf-8"?>
<calcChain xmlns="http://schemas.openxmlformats.org/spreadsheetml/2006/main">
  <c r="AM81" i="9" l="1"/>
  <c r="AM80" i="9"/>
  <c r="AM79" i="9"/>
  <c r="AM77" i="9"/>
  <c r="AM76" i="9"/>
  <c r="AM75" i="9"/>
  <c r="AM74" i="9"/>
  <c r="AM73" i="9"/>
  <c r="AM72" i="9"/>
  <c r="AM71" i="9"/>
  <c r="AM70" i="9"/>
  <c r="AM68" i="9"/>
  <c r="AM67" i="9"/>
  <c r="AM66" i="9"/>
  <c r="AM65" i="9"/>
  <c r="AM63" i="9"/>
  <c r="AM62" i="9"/>
  <c r="AM61" i="9"/>
  <c r="AM60" i="9"/>
  <c r="AM59" i="9"/>
  <c r="AM58" i="9"/>
  <c r="AM57" i="9"/>
  <c r="AM56" i="9"/>
  <c r="AM55" i="9"/>
  <c r="AM54" i="9"/>
  <c r="AM53" i="9"/>
  <c r="AM52" i="9"/>
  <c r="AM51" i="9"/>
  <c r="AM50" i="9"/>
  <c r="AM49" i="9"/>
  <c r="AM48" i="9"/>
  <c r="AM47" i="9"/>
  <c r="AM46" i="9"/>
  <c r="AM45" i="9"/>
  <c r="AM39" i="9"/>
  <c r="AM38" i="9"/>
  <c r="AM37" i="9"/>
  <c r="AM36" i="9"/>
  <c r="AM34" i="9"/>
  <c r="AM33" i="9"/>
  <c r="AM32" i="9"/>
  <c r="AM31" i="9"/>
  <c r="AM30" i="9"/>
  <c r="AM29" i="9"/>
  <c r="AM28" i="9"/>
  <c r="AM27" i="9"/>
  <c r="AM26" i="9"/>
  <c r="AM25" i="9"/>
  <c r="AM24" i="9"/>
  <c r="AM22" i="9"/>
  <c r="AM20" i="9"/>
  <c r="AM18" i="9"/>
  <c r="AM17" i="9"/>
  <c r="AM16" i="9"/>
  <c r="AM14" i="9"/>
  <c r="AM12" i="9"/>
  <c r="AM10" i="9"/>
  <c r="AM9" i="9"/>
  <c r="AM8" i="9"/>
  <c r="AM7" i="9"/>
  <c r="AM6" i="9"/>
  <c r="AM5" i="9"/>
  <c r="AM81" i="8"/>
  <c r="AM80" i="8"/>
  <c r="AM79" i="8"/>
  <c r="AM77" i="8"/>
  <c r="AM76" i="8"/>
  <c r="AM75" i="8"/>
  <c r="AM74" i="8"/>
  <c r="AM73" i="8"/>
  <c r="AM72" i="8"/>
  <c r="AM71" i="8"/>
  <c r="AM70" i="8"/>
  <c r="AM68" i="8"/>
  <c r="AM67" i="8"/>
  <c r="AM66" i="8"/>
  <c r="AM65" i="8"/>
  <c r="AM63" i="8"/>
  <c r="AM62" i="8"/>
  <c r="AM61" i="8"/>
  <c r="AM60" i="8"/>
  <c r="AM59" i="8"/>
  <c r="AM58" i="8"/>
  <c r="AM57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39" i="8"/>
  <c r="AM38" i="8"/>
  <c r="AM37" i="8"/>
  <c r="AM36" i="8"/>
  <c r="AM34" i="8"/>
  <c r="AM33" i="8"/>
  <c r="AM32" i="8"/>
  <c r="AM31" i="8"/>
  <c r="AM30" i="8"/>
  <c r="AM29" i="8"/>
  <c r="AM28" i="8"/>
  <c r="AM27" i="8"/>
  <c r="AM26" i="8"/>
  <c r="AM25" i="8"/>
  <c r="AM24" i="8"/>
  <c r="AM22" i="8"/>
  <c r="AM20" i="8"/>
  <c r="AM18" i="8"/>
  <c r="AM17" i="8"/>
  <c r="AM16" i="8"/>
  <c r="AM14" i="8"/>
  <c r="AM12" i="8"/>
  <c r="AM10" i="8"/>
  <c r="AM9" i="8"/>
  <c r="AM8" i="8"/>
  <c r="AM7" i="8"/>
  <c r="AM6" i="8"/>
  <c r="AM5" i="8"/>
  <c r="AM81" i="7"/>
  <c r="AM80" i="7"/>
  <c r="AM79" i="7"/>
  <c r="AM77" i="7"/>
  <c r="AM76" i="7"/>
  <c r="AM75" i="7"/>
  <c r="AM74" i="7"/>
  <c r="AM73" i="7"/>
  <c r="AM72" i="7"/>
  <c r="AM71" i="7"/>
  <c r="AM70" i="7"/>
  <c r="AM68" i="7"/>
  <c r="AM67" i="7"/>
  <c r="AM66" i="7"/>
  <c r="AM65" i="7"/>
  <c r="AM63" i="7"/>
  <c r="AM62" i="7"/>
  <c r="AM61" i="7"/>
  <c r="AM60" i="7"/>
  <c r="AM59" i="7"/>
  <c r="AM58" i="7"/>
  <c r="AM57" i="7"/>
  <c r="AM56" i="7"/>
  <c r="AM55" i="7"/>
  <c r="AM54" i="7"/>
  <c r="AM53" i="7"/>
  <c r="AM52" i="7"/>
  <c r="AM51" i="7"/>
  <c r="AM50" i="7"/>
  <c r="AM49" i="7"/>
  <c r="AM48" i="7"/>
  <c r="AM47" i="7"/>
  <c r="AM46" i="7"/>
  <c r="AM45" i="7"/>
  <c r="AM39" i="7"/>
  <c r="AM38" i="7"/>
  <c r="AM37" i="7"/>
  <c r="AM36" i="7"/>
  <c r="AM34" i="7"/>
  <c r="AM33" i="7"/>
  <c r="AM32" i="7"/>
  <c r="AM31" i="7"/>
  <c r="AM30" i="7"/>
  <c r="AM29" i="7"/>
  <c r="AM28" i="7"/>
  <c r="AM27" i="7"/>
  <c r="AM26" i="7"/>
  <c r="AM25" i="7"/>
  <c r="AM24" i="7"/>
  <c r="AM22" i="7"/>
  <c r="AM20" i="7"/>
  <c r="AM18" i="7"/>
  <c r="AM17" i="7"/>
  <c r="AM16" i="7"/>
  <c r="AM14" i="7"/>
  <c r="AM12" i="7"/>
  <c r="AM10" i="7"/>
  <c r="AM9" i="7"/>
  <c r="AM8" i="7"/>
  <c r="AM7" i="7"/>
  <c r="AM6" i="7"/>
  <c r="AM5" i="7"/>
  <c r="AM81" i="6"/>
  <c r="AM80" i="6"/>
  <c r="AO79" i="6"/>
  <c r="AM79" i="6"/>
  <c r="AM77" i="6"/>
  <c r="AM76" i="6"/>
  <c r="AO75" i="6"/>
  <c r="AM75" i="6"/>
  <c r="AM74" i="6"/>
  <c r="AM73" i="6"/>
  <c r="AM72" i="6"/>
  <c r="AO71" i="6"/>
  <c r="AM71" i="6"/>
  <c r="AO70" i="6"/>
  <c r="AM70" i="6"/>
  <c r="AM68" i="6"/>
  <c r="AM67" i="6"/>
  <c r="AM66" i="6"/>
  <c r="AO65" i="6"/>
  <c r="AM65" i="6"/>
  <c r="AM63" i="6"/>
  <c r="AO62" i="6"/>
  <c r="AO14" i="6" s="1"/>
  <c r="AM62" i="6"/>
  <c r="AM61" i="6"/>
  <c r="AM60" i="6"/>
  <c r="AM59" i="6"/>
  <c r="AM58" i="6"/>
  <c r="AM57" i="6"/>
  <c r="AM56" i="6"/>
  <c r="AM55" i="6"/>
  <c r="AO54" i="6"/>
  <c r="AM54" i="6"/>
  <c r="AM53" i="6"/>
  <c r="AM52" i="6"/>
  <c r="AO51" i="6"/>
  <c r="AM51" i="6"/>
  <c r="AM50" i="6"/>
  <c r="AM49" i="6"/>
  <c r="AM48" i="6"/>
  <c r="AM47" i="6"/>
  <c r="AM46" i="6"/>
  <c r="AM45" i="6"/>
  <c r="AM39" i="6"/>
  <c r="AM38" i="6"/>
  <c r="AM37" i="6"/>
  <c r="AM36" i="6"/>
  <c r="AM34" i="6"/>
  <c r="AM33" i="6"/>
  <c r="AM32" i="6"/>
  <c r="AM31" i="6"/>
  <c r="AM30" i="6"/>
  <c r="AM29" i="6"/>
  <c r="AM28" i="6"/>
  <c r="AM27" i="6"/>
  <c r="AO26" i="6"/>
  <c r="AM26" i="6"/>
  <c r="AM25" i="6"/>
  <c r="AO24" i="6"/>
  <c r="AM24" i="6"/>
  <c r="AO22" i="6"/>
  <c r="AM22" i="6"/>
  <c r="AO20" i="6"/>
  <c r="AM20" i="6"/>
  <c r="AO18" i="6"/>
  <c r="AO18" i="4" s="1"/>
  <c r="AM18" i="6"/>
  <c r="AM17" i="6"/>
  <c r="AO16" i="6"/>
  <c r="AM16" i="6"/>
  <c r="AM14" i="6"/>
  <c r="AO12" i="6"/>
  <c r="AM12" i="6"/>
  <c r="AO10" i="6"/>
  <c r="AO8" i="6" s="1"/>
  <c r="AM10" i="6"/>
  <c r="AM9" i="6"/>
  <c r="AM8" i="6"/>
  <c r="AM7" i="6"/>
  <c r="AM6" i="6"/>
  <c r="AM5" i="6"/>
  <c r="AM81" i="5"/>
  <c r="AM80" i="5"/>
  <c r="AO79" i="5"/>
  <c r="AM79" i="5"/>
  <c r="AM77" i="5"/>
  <c r="AM76" i="5"/>
  <c r="AO75" i="5"/>
  <c r="AO70" i="5" s="1"/>
  <c r="AM75" i="5"/>
  <c r="AM74" i="5"/>
  <c r="AM73" i="5"/>
  <c r="AM72" i="5"/>
  <c r="AO71" i="5"/>
  <c r="AM71" i="5"/>
  <c r="AM70" i="5"/>
  <c r="AM68" i="5"/>
  <c r="AM67" i="5"/>
  <c r="AM66" i="5"/>
  <c r="AO65" i="5"/>
  <c r="AM65" i="5"/>
  <c r="AM63" i="5"/>
  <c r="AO62" i="5"/>
  <c r="AM62" i="5"/>
  <c r="AM61" i="5"/>
  <c r="AM60" i="5"/>
  <c r="AM59" i="5"/>
  <c r="AM58" i="5"/>
  <c r="AM57" i="5"/>
  <c r="AM56" i="5"/>
  <c r="AM55" i="5"/>
  <c r="AO54" i="5"/>
  <c r="AO10" i="5" s="1"/>
  <c r="AM54" i="5"/>
  <c r="AM53" i="5"/>
  <c r="AM52" i="5"/>
  <c r="AO51" i="5"/>
  <c r="AM51" i="5"/>
  <c r="AO50" i="5"/>
  <c r="AM50" i="5"/>
  <c r="AM49" i="5"/>
  <c r="AM48" i="5"/>
  <c r="AM47" i="5"/>
  <c r="AM46" i="5"/>
  <c r="AM45" i="5"/>
  <c r="AM39" i="5"/>
  <c r="AM38" i="5"/>
  <c r="AM37" i="5"/>
  <c r="AM36" i="5"/>
  <c r="AM34" i="5"/>
  <c r="AM33" i="5"/>
  <c r="AM32" i="5"/>
  <c r="AM31" i="5"/>
  <c r="AM30" i="5"/>
  <c r="AM29" i="5"/>
  <c r="AM28" i="5"/>
  <c r="AM27" i="5"/>
  <c r="AO26" i="5"/>
  <c r="AM26" i="5"/>
  <c r="AM25" i="5"/>
  <c r="AO24" i="5"/>
  <c r="AM24" i="5"/>
  <c r="AO22" i="5"/>
  <c r="AM22" i="5"/>
  <c r="AO20" i="5"/>
  <c r="AM20" i="5"/>
  <c r="AO18" i="5"/>
  <c r="AM18" i="5"/>
  <c r="AM17" i="5"/>
  <c r="AM16" i="5"/>
  <c r="AO14" i="5"/>
  <c r="AM14" i="5"/>
  <c r="AM12" i="5"/>
  <c r="AM10" i="5"/>
  <c r="AM9" i="5"/>
  <c r="AM8" i="5"/>
  <c r="AM7" i="5"/>
  <c r="AM6" i="5"/>
  <c r="AM5" i="5"/>
  <c r="AO81" i="4"/>
  <c r="AM81" i="4"/>
  <c r="AO80" i="4"/>
  <c r="AM80" i="4"/>
  <c r="AO79" i="4"/>
  <c r="AM79" i="4"/>
  <c r="AO77" i="4"/>
  <c r="AM77" i="4"/>
  <c r="AO76" i="4"/>
  <c r="AM76" i="4"/>
  <c r="AO75" i="4"/>
  <c r="AM75" i="4"/>
  <c r="AO74" i="4"/>
  <c r="AM74" i="4"/>
  <c r="AO73" i="4"/>
  <c r="AM73" i="4"/>
  <c r="AO72" i="4"/>
  <c r="AM72" i="4"/>
  <c r="AM71" i="4"/>
  <c r="AO70" i="4"/>
  <c r="AM70" i="4"/>
  <c r="AO68" i="4"/>
  <c r="AM68" i="4"/>
  <c r="AO67" i="4"/>
  <c r="AM67" i="4"/>
  <c r="AO66" i="4"/>
  <c r="AM66" i="4"/>
  <c r="AM65" i="4"/>
  <c r="AO63" i="4"/>
  <c r="AM63" i="4"/>
  <c r="AO62" i="4"/>
  <c r="AM62" i="4"/>
  <c r="AO61" i="4"/>
  <c r="AM61" i="4"/>
  <c r="AO60" i="4"/>
  <c r="AM60" i="4"/>
  <c r="AO59" i="4"/>
  <c r="AM59" i="4"/>
  <c r="AO58" i="4"/>
  <c r="AM58" i="4"/>
  <c r="AO57" i="4"/>
  <c r="AM57" i="4"/>
  <c r="AO56" i="4"/>
  <c r="AM56" i="4"/>
  <c r="AO55" i="4"/>
  <c r="AM55" i="4"/>
  <c r="AM54" i="4"/>
  <c r="AO53" i="4"/>
  <c r="AM53" i="4"/>
  <c r="AO52" i="4"/>
  <c r="AM52" i="4"/>
  <c r="AM51" i="4"/>
  <c r="AM50" i="4"/>
  <c r="AM49" i="4"/>
  <c r="AM48" i="4"/>
  <c r="AM47" i="4"/>
  <c r="AM46" i="4"/>
  <c r="AM45" i="4"/>
  <c r="AM39" i="4"/>
  <c r="AO38" i="4"/>
  <c r="AM38" i="4"/>
  <c r="AM37" i="4"/>
  <c r="AO36" i="4"/>
  <c r="AM36" i="4"/>
  <c r="AO34" i="4"/>
  <c r="AM34" i="4"/>
  <c r="AO33" i="4"/>
  <c r="AM33" i="4"/>
  <c r="AO32" i="4"/>
  <c r="AM32" i="4"/>
  <c r="AO31" i="4"/>
  <c r="AM31" i="4"/>
  <c r="AO30" i="4"/>
  <c r="AM30" i="4"/>
  <c r="AO29" i="4"/>
  <c r="AM29" i="4"/>
  <c r="AO28" i="4"/>
  <c r="AM28" i="4"/>
  <c r="AO27" i="4"/>
  <c r="AM27" i="4"/>
  <c r="AO26" i="4"/>
  <c r="AM26" i="4"/>
  <c r="AM25" i="4"/>
  <c r="AO24" i="4"/>
  <c r="AM24" i="4"/>
  <c r="AO22" i="4"/>
  <c r="AM22" i="4"/>
  <c r="AO20" i="4"/>
  <c r="AM20" i="4"/>
  <c r="AM18" i="4"/>
  <c r="AM17" i="4"/>
  <c r="AM16" i="4"/>
  <c r="AO14" i="4"/>
  <c r="AM14" i="4"/>
  <c r="AM12" i="4"/>
  <c r="AO10" i="4"/>
  <c r="AM10" i="4"/>
  <c r="AM9" i="4"/>
  <c r="AM8" i="4"/>
  <c r="AM7" i="4"/>
  <c r="AM6" i="4"/>
  <c r="AM5" i="4"/>
  <c r="AM44" i="4"/>
  <c r="AM81" i="3"/>
  <c r="AM80" i="3"/>
  <c r="AM79" i="3"/>
  <c r="AM77" i="3"/>
  <c r="AM76" i="3"/>
  <c r="AM75" i="3"/>
  <c r="AM74" i="3"/>
  <c r="AM73" i="3"/>
  <c r="AM72" i="3"/>
  <c r="AM71" i="3"/>
  <c r="AM70" i="3"/>
  <c r="AM68" i="3"/>
  <c r="AM67" i="3"/>
  <c r="AM66" i="3"/>
  <c r="AM65" i="3"/>
  <c r="AM63" i="3"/>
  <c r="AM62" i="3"/>
  <c r="AM61" i="3"/>
  <c r="AM60" i="3"/>
  <c r="AM59" i="3"/>
  <c r="AM58" i="3"/>
  <c r="AM57" i="3"/>
  <c r="AM56" i="3"/>
  <c r="AM55" i="3"/>
  <c r="AM54" i="3"/>
  <c r="AM53" i="3"/>
  <c r="AM52" i="3"/>
  <c r="AM51" i="3"/>
  <c r="AM50" i="3"/>
  <c r="AM49" i="3"/>
  <c r="AM48" i="3"/>
  <c r="AM47" i="3"/>
  <c r="AM46" i="3"/>
  <c r="AM45" i="3"/>
  <c r="AM39" i="3"/>
  <c r="AM38" i="3"/>
  <c r="AM37" i="3"/>
  <c r="AM36" i="3"/>
  <c r="AM34" i="3"/>
  <c r="AM33" i="3"/>
  <c r="AM32" i="3"/>
  <c r="AM31" i="3"/>
  <c r="AM30" i="3"/>
  <c r="AM29" i="3"/>
  <c r="AM28" i="3"/>
  <c r="AM27" i="3"/>
  <c r="AM26" i="3"/>
  <c r="AM25" i="3"/>
  <c r="AM24" i="3"/>
  <c r="AM22" i="3"/>
  <c r="AM20" i="3"/>
  <c r="AM18" i="3"/>
  <c r="AM17" i="3"/>
  <c r="AM16" i="3"/>
  <c r="AM14" i="3"/>
  <c r="AM12" i="3"/>
  <c r="AM10" i="3"/>
  <c r="AM9" i="3"/>
  <c r="AM8" i="3"/>
  <c r="AM7" i="3"/>
  <c r="AM6" i="3"/>
  <c r="AM5" i="3"/>
  <c r="AM81" i="2"/>
  <c r="AM80" i="2"/>
  <c r="AM79" i="2"/>
  <c r="AM77" i="2"/>
  <c r="AM76" i="2"/>
  <c r="AM75" i="2"/>
  <c r="AM74" i="2"/>
  <c r="AM73" i="2"/>
  <c r="AM72" i="2"/>
  <c r="AM71" i="2"/>
  <c r="AM70" i="2"/>
  <c r="AM68" i="2"/>
  <c r="AM67" i="2"/>
  <c r="AM66" i="2"/>
  <c r="AM65" i="2"/>
  <c r="AM63" i="2"/>
  <c r="AM62" i="2"/>
  <c r="AM61" i="2"/>
  <c r="AM60" i="2"/>
  <c r="AM59" i="2"/>
  <c r="AM58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39" i="2"/>
  <c r="AM38" i="2"/>
  <c r="AM37" i="2"/>
  <c r="AM36" i="2"/>
  <c r="AM34" i="2"/>
  <c r="AM33" i="2"/>
  <c r="AM32" i="2"/>
  <c r="AM31" i="2"/>
  <c r="AM30" i="2"/>
  <c r="AM29" i="2"/>
  <c r="AM28" i="2"/>
  <c r="AM27" i="2"/>
  <c r="AM26" i="2"/>
  <c r="AM25" i="2"/>
  <c r="AM24" i="2"/>
  <c r="AM22" i="2"/>
  <c r="AM20" i="2"/>
  <c r="AM18" i="2"/>
  <c r="AM17" i="2"/>
  <c r="AM16" i="2"/>
  <c r="AM14" i="2"/>
  <c r="AM12" i="2"/>
  <c r="AM10" i="2"/>
  <c r="AM9" i="2"/>
  <c r="AM8" i="2"/>
  <c r="AM7" i="2"/>
  <c r="AM6" i="2"/>
  <c r="AM5" i="2"/>
  <c r="AM81" i="1"/>
  <c r="AM80" i="1"/>
  <c r="AM79" i="1"/>
  <c r="AM77" i="1"/>
  <c r="AM76" i="1"/>
  <c r="AM75" i="1"/>
  <c r="AM74" i="1"/>
  <c r="AM73" i="1"/>
  <c r="AM72" i="1"/>
  <c r="AM71" i="1"/>
  <c r="AM70" i="1"/>
  <c r="AM68" i="1"/>
  <c r="AM67" i="1"/>
  <c r="AM66" i="1"/>
  <c r="AM65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39" i="1"/>
  <c r="AM38" i="1"/>
  <c r="AM37" i="1"/>
  <c r="AM36" i="1"/>
  <c r="AM34" i="1"/>
  <c r="AM33" i="1"/>
  <c r="AM32" i="1"/>
  <c r="AM31" i="1"/>
  <c r="AM30" i="1"/>
  <c r="AM29" i="1"/>
  <c r="AM28" i="1"/>
  <c r="AM27" i="1"/>
  <c r="AM26" i="1"/>
  <c r="AM25" i="1"/>
  <c r="AM24" i="1"/>
  <c r="AM22" i="1"/>
  <c r="AM20" i="1"/>
  <c r="AM18" i="1"/>
  <c r="AM17" i="1"/>
  <c r="AM16" i="1"/>
  <c r="AM14" i="1"/>
  <c r="AM12" i="1"/>
  <c r="AM10" i="1"/>
  <c r="AM9" i="1"/>
  <c r="AM8" i="1"/>
  <c r="AM7" i="1"/>
  <c r="AM6" i="1"/>
  <c r="AM5" i="1"/>
  <c r="AO48" i="5" l="1"/>
  <c r="AO48" i="4" s="1"/>
  <c r="AO50" i="4"/>
  <c r="AO51" i="4"/>
  <c r="AO12" i="5"/>
  <c r="AO12" i="4" s="1"/>
  <c r="AO65" i="4"/>
  <c r="AO16" i="5"/>
  <c r="AO16" i="4" s="1"/>
  <c r="AO54" i="4"/>
  <c r="AO50" i="6"/>
  <c r="AO48" i="6" s="1"/>
  <c r="AO8" i="5" l="1"/>
  <c r="AO8" i="4" s="1"/>
</calcChain>
</file>

<file path=xl/sharedStrings.xml><?xml version="1.0" encoding="utf-8"?>
<sst xmlns="http://schemas.openxmlformats.org/spreadsheetml/2006/main" count="2689" uniqueCount="149">
  <si>
    <t>１　標準化死亡比，　選択死因・性(総数）・</t>
    <phoneticPr fontId="3"/>
  </si>
  <si>
    <t>保健医療圏･保健所･市町別（1）</t>
    <phoneticPr fontId="3"/>
  </si>
  <si>
    <t>平成22年～26年</t>
    <phoneticPr fontId="3"/>
  </si>
  <si>
    <t/>
  </si>
  <si>
    <t>Se01</t>
  </si>
  <si>
    <t>Se02</t>
  </si>
  <si>
    <t>Se03</t>
  </si>
  <si>
    <t>Se04</t>
  </si>
  <si>
    <t>Se05</t>
  </si>
  <si>
    <t>Se06</t>
  </si>
  <si>
    <t>Se07</t>
  </si>
  <si>
    <t>Se08</t>
  </si>
  <si>
    <t>Se09</t>
  </si>
  <si>
    <t>Se10</t>
  </si>
  <si>
    <t>Se11</t>
  </si>
  <si>
    <t>Se12</t>
  </si>
  <si>
    <t>Se13</t>
  </si>
  <si>
    <t>Se14</t>
  </si>
  <si>
    <t>Se15</t>
  </si>
  <si>
    <t>Se16</t>
  </si>
  <si>
    <t>Se17</t>
  </si>
  <si>
    <t>Se18</t>
  </si>
  <si>
    <t>Se19</t>
  </si>
  <si>
    <t>Se20</t>
  </si>
  <si>
    <t>Se21</t>
  </si>
  <si>
    <t>Se22</t>
  </si>
  <si>
    <t>Se23</t>
  </si>
  <si>
    <t>Se24</t>
  </si>
  <si>
    <t>Se25</t>
  </si>
  <si>
    <t>Se26</t>
  </si>
  <si>
    <t>Se27</t>
  </si>
  <si>
    <t>Se28</t>
  </si>
  <si>
    <t>Se29</t>
  </si>
  <si>
    <t>Se30</t>
  </si>
  <si>
    <t>Se31</t>
  </si>
  <si>
    <t>Se32</t>
  </si>
  <si>
    <t>Se33</t>
  </si>
  <si>
    <t>Se34</t>
  </si>
  <si>
    <t>保健医療圏
保　健　所
市　　　町</t>
    <phoneticPr fontId="3"/>
  </si>
  <si>
    <t>総　　　数</t>
  </si>
  <si>
    <t>結　　　核</t>
  </si>
  <si>
    <t>悪性新生物</t>
  </si>
  <si>
    <t>　　食道</t>
  </si>
  <si>
    <t>　　胃</t>
  </si>
  <si>
    <t>　　結腸</t>
  </si>
  <si>
    <t>　　直腸Ｓ状結腸移行部</t>
  </si>
  <si>
    <t>　　肝及び肝内胆管</t>
  </si>
  <si>
    <t>　　胆のう及び他の胆道</t>
  </si>
  <si>
    <t>　　膵</t>
  </si>
  <si>
    <t>　　気管　気管支及び肺</t>
  </si>
  <si>
    <t>　　乳房</t>
  </si>
  <si>
    <t>　　子宮</t>
  </si>
  <si>
    <t>　　白血病</t>
  </si>
  <si>
    <t>糖尿病</t>
  </si>
  <si>
    <t>高血圧性疾患</t>
  </si>
  <si>
    <t>心疾患</t>
  </si>
  <si>
    <t>　　急性心筋梗塞</t>
  </si>
  <si>
    <t>　　その他の虚血性心疾患</t>
  </si>
  <si>
    <t>　　不整脈及び伝導障害</t>
  </si>
  <si>
    <t>　　心不全</t>
  </si>
  <si>
    <t>脳血管疾患</t>
  </si>
  <si>
    <t>　　くも膜下出血</t>
  </si>
  <si>
    <t>　　脳内出血</t>
  </si>
  <si>
    <t>　　脳梗塞</t>
  </si>
  <si>
    <t>大動脈瘤及び解離</t>
  </si>
  <si>
    <t>肺炎</t>
  </si>
  <si>
    <t>慢性閉塞性肺疾患</t>
  </si>
  <si>
    <t>喘息</t>
  </si>
  <si>
    <t>肝疾患</t>
  </si>
  <si>
    <t>腎不全</t>
  </si>
  <si>
    <t>老衰</t>
  </si>
  <si>
    <t>不慮の事故</t>
  </si>
  <si>
    <t>　　交通事故</t>
  </si>
  <si>
    <t>自殺</t>
  </si>
  <si>
    <t>総数</t>
    <phoneticPr fontId="3"/>
  </si>
  <si>
    <t>広島二次保健医療圏</t>
    <rPh sb="2" eb="3">
      <t>２</t>
    </rPh>
    <rPh sb="3" eb="4">
      <t>ツギ</t>
    </rPh>
    <phoneticPr fontId="3"/>
  </si>
  <si>
    <t>広島西二次保健医療圏</t>
    <rPh sb="0" eb="2">
      <t>ヒロシマ</t>
    </rPh>
    <rPh sb="2" eb="3">
      <t>ニシ</t>
    </rPh>
    <rPh sb="3" eb="5">
      <t>２ジ</t>
    </rPh>
    <rPh sb="5" eb="7">
      <t>ホケン</t>
    </rPh>
    <rPh sb="7" eb="9">
      <t>イリョウ</t>
    </rPh>
    <rPh sb="9" eb="10">
      <t>ケン</t>
    </rPh>
    <phoneticPr fontId="3"/>
  </si>
  <si>
    <t>呉二次保健医療圏</t>
    <rPh sb="0" eb="1">
      <t>クレ</t>
    </rPh>
    <rPh sb="1" eb="3">
      <t>２ジ</t>
    </rPh>
    <rPh sb="3" eb="5">
      <t>ホケン</t>
    </rPh>
    <rPh sb="5" eb="7">
      <t>イリョウ</t>
    </rPh>
    <rPh sb="7" eb="8">
      <t>ケン</t>
    </rPh>
    <phoneticPr fontId="3"/>
  </si>
  <si>
    <t>広島中央二次保健医療圏</t>
    <rPh sb="0" eb="2">
      <t>ヒロシマ</t>
    </rPh>
    <rPh sb="2" eb="4">
      <t>チュウオウ</t>
    </rPh>
    <rPh sb="4" eb="6">
      <t>２ジ</t>
    </rPh>
    <rPh sb="6" eb="8">
      <t>ホケン</t>
    </rPh>
    <rPh sb="8" eb="10">
      <t>イリョウ</t>
    </rPh>
    <rPh sb="10" eb="11">
      <t>ケン</t>
    </rPh>
    <phoneticPr fontId="3"/>
  </si>
  <si>
    <t>尾三二次保健医療圏</t>
    <rPh sb="0" eb="1">
      <t>ビ</t>
    </rPh>
    <rPh sb="1" eb="2">
      <t>３</t>
    </rPh>
    <rPh sb="2" eb="4">
      <t>２ジ</t>
    </rPh>
    <rPh sb="4" eb="6">
      <t>ホケン</t>
    </rPh>
    <rPh sb="6" eb="8">
      <t>イリョウ</t>
    </rPh>
    <rPh sb="8" eb="9">
      <t>ケン</t>
    </rPh>
    <phoneticPr fontId="3"/>
  </si>
  <si>
    <t>福山・府中二次
保健医療圏</t>
    <rPh sb="0" eb="2">
      <t>フクヤマ</t>
    </rPh>
    <rPh sb="3" eb="5">
      <t>フチュウ</t>
    </rPh>
    <rPh sb="5" eb="7">
      <t>２ジ</t>
    </rPh>
    <rPh sb="8" eb="10">
      <t>ホケン</t>
    </rPh>
    <rPh sb="10" eb="12">
      <t>イリョウ</t>
    </rPh>
    <rPh sb="12" eb="13">
      <t>ケン</t>
    </rPh>
    <phoneticPr fontId="3"/>
  </si>
  <si>
    <t>備北二次保健医療圏</t>
    <rPh sb="0" eb="1">
      <t>ビ</t>
    </rPh>
    <rPh sb="1" eb="2">
      <t>キタ</t>
    </rPh>
    <rPh sb="2" eb="4">
      <t>２ジ</t>
    </rPh>
    <rPh sb="4" eb="6">
      <t>ホケン</t>
    </rPh>
    <rPh sb="6" eb="8">
      <t>イリョウ</t>
    </rPh>
    <rPh sb="8" eb="9">
      <t>ケン</t>
    </rPh>
    <phoneticPr fontId="3"/>
  </si>
  <si>
    <t>保健所設置市計</t>
    <rPh sb="0" eb="2">
      <t>ホケン</t>
    </rPh>
    <rPh sb="2" eb="3">
      <t>ショ</t>
    </rPh>
    <rPh sb="3" eb="5">
      <t>セッチ</t>
    </rPh>
    <rPh sb="5" eb="6">
      <t>シ</t>
    </rPh>
    <phoneticPr fontId="3"/>
  </si>
  <si>
    <t>広島市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</si>
  <si>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</si>
  <si>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</si>
  <si>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</si>
  <si>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</si>
  <si>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</si>
  <si>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</si>
  <si>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</si>
  <si>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</si>
  <si>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福山市</t>
    <rPh sb="0" eb="2">
      <t>フクヤマ</t>
    </rPh>
    <rPh sb="2" eb="3">
      <t>シ</t>
    </rPh>
    <phoneticPr fontId="3"/>
  </si>
  <si>
    <t>呉市</t>
  </si>
  <si>
    <t>　注）総数の子宮の基礎人口は女子人口である。</t>
  </si>
  <si>
    <t>１　標準化死亡比，　選択死因・性(総数）・</t>
    <phoneticPr fontId="3"/>
  </si>
  <si>
    <t>保健医療圏･保健所･市町別（2）</t>
    <phoneticPr fontId="3"/>
  </si>
  <si>
    <t>県立保健所　　計</t>
  </si>
  <si>
    <t>西部</t>
    <rPh sb="0" eb="2">
      <t>セイブ</t>
    </rPh>
    <phoneticPr fontId="3"/>
  </si>
  <si>
    <t>　西部</t>
    <rPh sb="1" eb="3">
      <t>セイブ</t>
    </rPh>
    <phoneticPr fontId="3"/>
  </si>
  <si>
    <t>　　大竹市</t>
  </si>
  <si>
    <t>　　廿日市市</t>
  </si>
  <si>
    <t>　広島支所</t>
    <rPh sb="1" eb="3">
      <t>ヒロシマ</t>
    </rPh>
    <rPh sb="3" eb="5">
      <t>シショ</t>
    </rPh>
    <phoneticPr fontId="3"/>
  </si>
  <si>
    <t>　　府中町</t>
  </si>
  <si>
    <t>　　海田町</t>
  </si>
  <si>
    <t>　　熊野町</t>
  </si>
  <si>
    <t>　　坂町</t>
  </si>
  <si>
    <t>　　安芸高田市</t>
    <rPh sb="2" eb="4">
      <t>アキ</t>
    </rPh>
    <rPh sb="4" eb="6">
      <t>タカタ</t>
    </rPh>
    <rPh sb="6" eb="7">
      <t>シ</t>
    </rPh>
    <phoneticPr fontId="3"/>
  </si>
  <si>
    <t>　　安芸太田町</t>
    <rPh sb="2" eb="4">
      <t>アキ</t>
    </rPh>
    <rPh sb="4" eb="7">
      <t>オオタチョウ</t>
    </rPh>
    <phoneticPr fontId="3"/>
  </si>
  <si>
    <t xml:space="preserve">    北広島町</t>
    <rPh sb="4" eb="5">
      <t>キタ</t>
    </rPh>
    <rPh sb="5" eb="8">
      <t>ヒロシマチョウ</t>
    </rPh>
    <phoneticPr fontId="3"/>
  </si>
  <si>
    <t>　呉支所</t>
    <rPh sb="2" eb="4">
      <t>シショ</t>
    </rPh>
    <phoneticPr fontId="3"/>
  </si>
  <si>
    <t>　　江田島市</t>
    <rPh sb="2" eb="5">
      <t>エタジマ</t>
    </rPh>
    <rPh sb="5" eb="6">
      <t>シ</t>
    </rPh>
    <phoneticPr fontId="3"/>
  </si>
  <si>
    <t>西部東</t>
    <rPh sb="0" eb="2">
      <t>セイブ</t>
    </rPh>
    <rPh sb="2" eb="3">
      <t>ヒガシ</t>
    </rPh>
    <phoneticPr fontId="3"/>
  </si>
  <si>
    <t>　　竹原市</t>
    <rPh sb="2" eb="5">
      <t>タケハラシ</t>
    </rPh>
    <phoneticPr fontId="3"/>
  </si>
  <si>
    <t>　　東広島市</t>
  </si>
  <si>
    <t>　　大崎上島町</t>
    <rPh sb="2" eb="4">
      <t>オオサキ</t>
    </rPh>
    <rPh sb="4" eb="5">
      <t>ウエ</t>
    </rPh>
    <rPh sb="5" eb="7">
      <t>シマチョウ</t>
    </rPh>
    <phoneticPr fontId="3"/>
  </si>
  <si>
    <t>東部</t>
    <rPh sb="0" eb="2">
      <t>トウブ</t>
    </rPh>
    <phoneticPr fontId="3"/>
  </si>
  <si>
    <t>　東部</t>
    <rPh sb="1" eb="3">
      <t>トウブ</t>
    </rPh>
    <phoneticPr fontId="3"/>
  </si>
  <si>
    <t>　　三原市</t>
  </si>
  <si>
    <t>　　尾道市</t>
    <rPh sb="2" eb="5">
      <t>オノミチシ</t>
    </rPh>
    <phoneticPr fontId="3"/>
  </si>
  <si>
    <t>　　世羅町</t>
    <rPh sb="2" eb="5">
      <t>セラチョウ</t>
    </rPh>
    <phoneticPr fontId="3"/>
  </si>
  <si>
    <t>　福山支所</t>
    <rPh sb="3" eb="5">
      <t>シショ</t>
    </rPh>
    <phoneticPr fontId="3"/>
  </si>
  <si>
    <t>　　府中市</t>
  </si>
  <si>
    <t>　　神石高原町</t>
    <rPh sb="2" eb="4">
      <t>ジンセキ</t>
    </rPh>
    <rPh sb="4" eb="6">
      <t>コウゲン</t>
    </rPh>
    <rPh sb="6" eb="7">
      <t>チョウ</t>
    </rPh>
    <phoneticPr fontId="3"/>
  </si>
  <si>
    <t>北部</t>
    <rPh sb="0" eb="2">
      <t>ホクブ</t>
    </rPh>
    <phoneticPr fontId="3"/>
  </si>
  <si>
    <t>　　三次市</t>
  </si>
  <si>
    <t>　　庄原市</t>
  </si>
  <si>
    <t>１　標準化死亡比，選択死因・性(男）・</t>
    <rPh sb="16" eb="17">
      <t>オトコ</t>
    </rPh>
    <phoneticPr fontId="3"/>
  </si>
  <si>
    <t>保健医療圏･保健所･市町別（1）</t>
    <phoneticPr fontId="3"/>
  </si>
  <si>
    <t>保健医療圏
保　健　所
市　　　町</t>
    <phoneticPr fontId="3"/>
  </si>
  <si>
    <t>総数</t>
    <phoneticPr fontId="3"/>
  </si>
  <si>
    <t>・</t>
    <phoneticPr fontId="3"/>
  </si>
  <si>
    <t>保健医療圏･保健所･市町別（2）</t>
    <phoneticPr fontId="3"/>
  </si>
  <si>
    <t>・</t>
    <phoneticPr fontId="3"/>
  </si>
  <si>
    <t>　広島支所</t>
    <rPh sb="2" eb="3">
      <t>ヒロシマ</t>
    </rPh>
    <rPh sb="4" eb="5">
      <t>シショ</t>
    </rPh>
    <phoneticPr fontId="3"/>
  </si>
  <si>
    <t>　呉支所</t>
    <rPh sb="3" eb="4">
      <t>シショ</t>
    </rPh>
    <phoneticPr fontId="3"/>
  </si>
  <si>
    <t>・</t>
    <phoneticPr fontId="3"/>
  </si>
  <si>
    <t>　福山支所</t>
    <rPh sb="4" eb="5">
      <t>シショ</t>
    </rPh>
    <phoneticPr fontId="3"/>
  </si>
  <si>
    <t>・</t>
    <phoneticPr fontId="3"/>
  </si>
  <si>
    <t>１　標準化死亡比，選択死因・性（女）・</t>
    <rPh sb="16" eb="17">
      <t>オンナ</t>
    </rPh>
    <phoneticPr fontId="3"/>
  </si>
  <si>
    <t>２　実死亡数,選択死因・性（総数）・</t>
    <rPh sb="2" eb="3">
      <t>ジツ</t>
    </rPh>
    <rPh sb="3" eb="6">
      <t>シボウスウ</t>
    </rPh>
    <rPh sb="7" eb="9">
      <t>センタク</t>
    </rPh>
    <rPh sb="9" eb="11">
      <t>シイン</t>
    </rPh>
    <rPh sb="12" eb="13">
      <t>セイ</t>
    </rPh>
    <rPh sb="14" eb="16">
      <t>ソウスウ</t>
    </rPh>
    <phoneticPr fontId="3"/>
  </si>
  <si>
    <t>その他</t>
    <rPh sb="2" eb="3">
      <t>タ</t>
    </rPh>
    <phoneticPr fontId="3"/>
  </si>
  <si>
    <t>２　実死亡数,選択死因・性（男）・</t>
    <rPh sb="2" eb="3">
      <t>ジツ</t>
    </rPh>
    <rPh sb="3" eb="6">
      <t>シボウスウ</t>
    </rPh>
    <rPh sb="7" eb="9">
      <t>センタク</t>
    </rPh>
    <rPh sb="9" eb="11">
      <t>シイン</t>
    </rPh>
    <rPh sb="12" eb="13">
      <t>セイ</t>
    </rPh>
    <rPh sb="14" eb="15">
      <t>オトコ</t>
    </rPh>
    <phoneticPr fontId="3"/>
  </si>
  <si>
    <t>２　実死亡数,選択死因・性（女）・</t>
    <rPh sb="2" eb="3">
      <t>ジツ</t>
    </rPh>
    <rPh sb="3" eb="6">
      <t>シボウスウ</t>
    </rPh>
    <rPh sb="7" eb="9">
      <t>センタク</t>
    </rPh>
    <rPh sb="9" eb="11">
      <t>シイン</t>
    </rPh>
    <rPh sb="12" eb="13">
      <t>セイ</t>
    </rPh>
    <rPh sb="14" eb="15">
      <t>オンナ</t>
    </rPh>
    <phoneticPr fontId="3"/>
  </si>
  <si>
    <t>　広島支所</t>
    <phoneticPr fontId="3"/>
  </si>
  <si>
    <t>３　期待死亡数，選択死因・性(総数）・</t>
    <rPh sb="2" eb="4">
      <t>キタイ</t>
    </rPh>
    <rPh sb="4" eb="7">
      <t>シボウスウ</t>
    </rPh>
    <phoneticPr fontId="3"/>
  </si>
  <si>
    <t>３　期待死亡数，選択死因・性(男）・</t>
    <rPh sb="2" eb="4">
      <t>キタイ</t>
    </rPh>
    <rPh sb="4" eb="7">
      <t>シボウスウ</t>
    </rPh>
    <rPh sb="15" eb="16">
      <t>オトコ</t>
    </rPh>
    <phoneticPr fontId="3"/>
  </si>
  <si>
    <t>３　期待死亡数，選択死因・性(女）・</t>
    <rPh sb="2" eb="4">
      <t>キタイ</t>
    </rPh>
    <rPh sb="4" eb="7">
      <t>シボウスウ</t>
    </rPh>
    <rPh sb="15" eb="16">
      <t>オンナ</t>
    </rPh>
    <phoneticPr fontId="3"/>
  </si>
  <si>
    <t>平成22年～26年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</si>
</sst>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.0;\-#,##0.0"/>
    <numFmt numFmtId="177" formatCode="#,##0.0_ "/>
    <numFmt numFmtId="178" formatCode="#,##0.0;[Red]\-#,##0.0"/>
    <numFmt numFmtId="179" formatCode="#,##0.0"/>
    <numFmt numFmtId="180" formatCode="0_);[Red]\(0\)"/>
    <numFmt numFmtId="181" formatCode="#,##0_ "/>
    <numFmt numFmtId="182" formatCode="#,##0.0_ ;[Red]\-#,##0.0\ "/>
    <numFmt numFmtId="183" formatCode="#,##0.0_);[Red]\(#,##0.0\)"/>
  </numFmts>
  <fonts count="10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1"/>
      <charset val="128"/>
    </font>
    <font>
      <sz val="6"/>
      <name val="ＭＳ Ｐゴシック"/>
      <family val="3"/>
      <charset val="128"/>
    </font>
    <font>
      <b/>
      <sz val="35"/>
      <name val="ＭＳ Ｐゴシック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/>
    <xf numFmtId="1" fontId="6" fillId="0" borderId="0"/>
  </cellStyleXfs>
  <cellXfs count="130">
    <xf numFmtId="0" fontId="0" fillId="0" borderId="0" xfId="0"/>
    <xf numFmtId="176" fontId="2" fillId="0" borderId="0" xfId="0" applyNumberFormat="1" applyFont="1" applyFill="1" applyProtection="1"/>
    <xf numFmtId="176" fontId="2" fillId="0" borderId="0" xfId="0" applyNumberFormat="1" applyFont="1" applyFill="1" applyBorder="1" applyProtection="1"/>
    <xf numFmtId="176" fontId="1" fillId="0" borderId="0" xfId="0" applyNumberFormat="1" applyFont="1" applyFill="1" applyProtection="1"/>
    <xf numFmtId="176" fontId="1" fillId="0" borderId="0" xfId="0" applyNumberFormat="1" applyFont="1" applyFill="1" applyAlignment="1" applyProtection="1"/>
    <xf numFmtId="176" fontId="2" fillId="0" borderId="0" xfId="0" applyNumberFormat="1" applyFont="1" applyFill="1" applyAlignment="1" applyProtection="1"/>
    <xf numFmtId="176" fontId="4" fillId="0" borderId="0" xfId="0" applyNumberFormat="1" applyFont="1" applyFill="1" applyAlignment="1" applyProtection="1">
      <alignment horizontal="right"/>
    </xf>
    <xf numFmtId="176" fontId="2" fillId="0" borderId="0" xfId="0" applyNumberFormat="1" applyFont="1" applyFill="1" applyBorder="1" applyAlignment="1" applyProtection="1"/>
    <xf numFmtId="176" fontId="4" fillId="0" borderId="0" xfId="0" applyNumberFormat="1" applyFont="1" applyFill="1" applyAlignment="1" applyProtection="1"/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 applyAlignment="1" applyProtection="1">
      <alignment horizontal="centerContinuous"/>
    </xf>
    <xf numFmtId="176" fontId="2" fillId="0" borderId="0" xfId="0" applyNumberFormat="1" applyFont="1" applyFill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center"/>
    </xf>
    <xf numFmtId="176" fontId="2" fillId="0" borderId="1" xfId="0" quotePrefix="1" applyNumberFormat="1" applyFont="1" applyFill="1" applyBorder="1" applyAlignment="1" applyProtection="1">
      <alignment horizontal="center"/>
    </xf>
    <xf numFmtId="176" fontId="2" fillId="0" borderId="1" xfId="0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 applyProtection="1">
      <alignment horizontal="center"/>
    </xf>
    <xf numFmtId="176" fontId="2" fillId="0" borderId="3" xfId="0" applyNumberFormat="1" applyFont="1" applyFill="1" applyBorder="1" applyAlignment="1" applyProtection="1">
      <alignment horizontal="center"/>
    </xf>
    <xf numFmtId="176" fontId="2" fillId="0" borderId="4" xfId="0" applyNumberFormat="1" applyFont="1" applyFill="1" applyBorder="1" applyAlignment="1" applyProtection="1">
      <alignment horizontal="center"/>
    </xf>
    <xf numFmtId="176" fontId="5" fillId="0" borderId="5" xfId="0" quotePrefix="1" applyNumberFormat="1" applyFont="1" applyFill="1" applyBorder="1" applyAlignment="1" applyProtection="1">
      <alignment horizontal="center"/>
    </xf>
    <xf numFmtId="176" fontId="2" fillId="0" borderId="5" xfId="0" quotePrefix="1" applyNumberFormat="1" applyFont="1" applyFill="1" applyBorder="1" applyAlignment="1" applyProtection="1">
      <alignment horizontal="center" vertical="top" textRotation="255"/>
    </xf>
    <xf numFmtId="176" fontId="2" fillId="0" borderId="3" xfId="0" quotePrefix="1" applyNumberFormat="1" applyFont="1" applyFill="1" applyBorder="1" applyAlignment="1" applyProtection="1">
      <alignment horizontal="center" vertical="top" textRotation="255"/>
    </xf>
    <xf numFmtId="176" fontId="2" fillId="0" borderId="4" xfId="0" quotePrefix="1" applyNumberFormat="1" applyFont="1" applyFill="1" applyBorder="1" applyAlignment="1" applyProtection="1">
      <alignment horizontal="center" vertical="top" textRotation="255"/>
    </xf>
    <xf numFmtId="176" fontId="2" fillId="0" borderId="5" xfId="0" quotePrefix="1" applyNumberFormat="1" applyFont="1" applyFill="1" applyBorder="1" applyAlignment="1" applyProtection="1">
      <alignment horizontal="center"/>
    </xf>
    <xf numFmtId="176" fontId="5" fillId="0" borderId="6" xfId="0" applyNumberFormat="1" applyFont="1" applyFill="1" applyBorder="1" applyAlignment="1" applyProtection="1">
      <alignment horizontal="center" vertical="center" wrapText="1"/>
    </xf>
    <xf numFmtId="176" fontId="5" fillId="0" borderId="6" xfId="0" applyNumberFormat="1" applyFont="1" applyFill="1" applyBorder="1" applyAlignment="1" applyProtection="1">
      <alignment horizontal="center" vertical="top" textRotation="255"/>
    </xf>
    <xf numFmtId="176" fontId="5" fillId="0" borderId="7" xfId="0" applyNumberFormat="1" applyFont="1" applyFill="1" applyBorder="1" applyAlignment="1" applyProtection="1">
      <alignment horizontal="center" vertical="top" textRotation="255"/>
    </xf>
    <xf numFmtId="176" fontId="5" fillId="0" borderId="3" xfId="0" applyNumberFormat="1" applyFont="1" applyFill="1" applyBorder="1" applyAlignment="1" applyProtection="1">
      <alignment horizontal="center" vertical="top" textRotation="255"/>
    </xf>
    <xf numFmtId="176" fontId="5" fillId="0" borderId="4" xfId="0" applyNumberFormat="1" applyFont="1" applyFill="1" applyBorder="1" applyAlignment="1" applyProtection="1">
      <alignment horizontal="center" vertical="top" textRotation="255"/>
    </xf>
    <xf numFmtId="176" fontId="5" fillId="0" borderId="5" xfId="0" applyNumberFormat="1" applyFont="1" applyFill="1" applyBorder="1" applyAlignment="1" applyProtection="1">
      <alignment horizontal="distributed" justifyLastLine="1"/>
    </xf>
    <xf numFmtId="177" fontId="1" fillId="0" borderId="0" xfId="0" applyNumberFormat="1" applyFont="1" applyFill="1" applyProtection="1"/>
    <xf numFmtId="177" fontId="1" fillId="0" borderId="0" xfId="0" applyNumberFormat="1" applyFont="1" applyFill="1" applyBorder="1" applyProtection="1"/>
    <xf numFmtId="176" fontId="5" fillId="0" borderId="5" xfId="0" quotePrefix="1" applyNumberFormat="1" applyFont="1" applyFill="1" applyBorder="1" applyProtection="1"/>
    <xf numFmtId="177" fontId="1" fillId="0" borderId="0" xfId="0" applyNumberFormat="1" applyFont="1" applyFill="1" applyAlignment="1" applyProtection="1">
      <alignment horizontal="right"/>
    </xf>
    <xf numFmtId="176" fontId="5" fillId="0" borderId="5" xfId="0" applyNumberFormat="1" applyFont="1" applyFill="1" applyBorder="1" applyProtection="1"/>
    <xf numFmtId="176" fontId="5" fillId="0" borderId="5" xfId="0" applyNumberFormat="1" applyFont="1" applyFill="1" applyBorder="1" applyAlignment="1" applyProtection="1">
      <alignment shrinkToFit="1"/>
    </xf>
    <xf numFmtId="176" fontId="5" fillId="0" borderId="5" xfId="0" applyNumberFormat="1" applyFont="1" applyFill="1" applyBorder="1" applyAlignment="1" applyProtection="1">
      <alignment wrapText="1"/>
    </xf>
    <xf numFmtId="177" fontId="1" fillId="0" borderId="0" xfId="0" applyNumberFormat="1" applyFont="1" applyFill="1" applyBorder="1" applyAlignment="1" applyProtection="1">
      <alignment horizontal="right"/>
    </xf>
    <xf numFmtId="176" fontId="5" fillId="0" borderId="6" xfId="0" quotePrefix="1" applyNumberFormat="1" applyFont="1" applyFill="1" applyBorder="1" applyAlignment="1" applyProtection="1">
      <alignment horizontal="left"/>
    </xf>
    <xf numFmtId="177" fontId="1" fillId="0" borderId="8" xfId="0" applyNumberFormat="1" applyFont="1" applyFill="1" applyBorder="1" applyProtection="1"/>
    <xf numFmtId="177" fontId="1" fillId="0" borderId="8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Alignment="1" applyProtection="1">
      <alignment vertical="top"/>
    </xf>
    <xf numFmtId="176" fontId="5" fillId="0" borderId="5" xfId="0" applyNumberFormat="1" applyFont="1" applyFill="1" applyBorder="1" applyAlignment="1" applyProtection="1">
      <alignment horizontal="center"/>
    </xf>
    <xf numFmtId="41" fontId="1" fillId="0" borderId="0" xfId="0" applyNumberFormat="1" applyFont="1" applyFill="1" applyProtection="1"/>
    <xf numFmtId="176" fontId="5" fillId="0" borderId="7" xfId="0" applyNumberFormat="1" applyFont="1" applyFill="1" applyBorder="1" applyProtection="1"/>
    <xf numFmtId="177" fontId="1" fillId="0" borderId="7" xfId="0" applyNumberFormat="1" applyFont="1" applyFill="1" applyBorder="1" applyProtection="1"/>
    <xf numFmtId="176" fontId="5" fillId="0" borderId="6" xfId="0" applyNumberFormat="1" applyFont="1" applyFill="1" applyBorder="1" applyProtection="1"/>
    <xf numFmtId="178" fontId="1" fillId="0" borderId="0" xfId="1" applyNumberFormat="1" applyFont="1" applyFill="1" applyProtection="1"/>
    <xf numFmtId="176" fontId="5" fillId="0" borderId="9" xfId="0" applyNumberFormat="1" applyFont="1" applyFill="1" applyBorder="1" applyProtection="1"/>
    <xf numFmtId="179" fontId="1" fillId="0" borderId="0" xfId="0" applyNumberFormat="1" applyFont="1" applyFill="1" applyProtection="1"/>
    <xf numFmtId="179" fontId="1" fillId="0" borderId="0" xfId="0" applyNumberFormat="1" applyFont="1" applyFill="1" applyBorder="1" applyProtection="1"/>
    <xf numFmtId="179" fontId="1" fillId="0" borderId="0" xfId="0" applyNumberFormat="1" applyFont="1" applyFill="1" applyAlignment="1" applyProtection="1">
      <alignment horizontal="right"/>
    </xf>
    <xf numFmtId="179" fontId="1" fillId="0" borderId="0" xfId="0" applyNumberFormat="1" applyFont="1" applyFill="1" applyBorder="1" applyAlignment="1" applyProtection="1">
      <alignment horizontal="right"/>
    </xf>
    <xf numFmtId="179" fontId="1" fillId="0" borderId="8" xfId="0" applyNumberFormat="1" applyFont="1" applyFill="1" applyBorder="1" applyProtection="1"/>
    <xf numFmtId="179" fontId="1" fillId="0" borderId="8" xfId="0" applyNumberFormat="1" applyFont="1" applyFill="1" applyBorder="1" applyAlignment="1" applyProtection="1">
      <alignment horizontal="right"/>
    </xf>
    <xf numFmtId="180" fontId="2" fillId="0" borderId="0" xfId="0" applyNumberFormat="1" applyFont="1" applyFill="1" applyProtection="1"/>
    <xf numFmtId="180" fontId="2" fillId="0" borderId="0" xfId="0" applyNumberFormat="1" applyFont="1" applyFill="1" applyBorder="1" applyProtection="1"/>
    <xf numFmtId="180" fontId="1" fillId="0" borderId="0" xfId="0" applyNumberFormat="1" applyFont="1" applyFill="1" applyProtection="1"/>
    <xf numFmtId="180" fontId="1" fillId="0" borderId="0" xfId="0" applyNumberFormat="1" applyFont="1" applyFill="1" applyAlignment="1" applyProtection="1"/>
    <xf numFmtId="180" fontId="2" fillId="0" borderId="0" xfId="0" applyNumberFormat="1" applyFont="1" applyFill="1" applyAlignment="1" applyProtection="1"/>
    <xf numFmtId="180" fontId="4" fillId="0" borderId="0" xfId="0" applyNumberFormat="1" applyFont="1" applyFill="1" applyAlignment="1" applyProtection="1">
      <alignment horizontal="right"/>
    </xf>
    <xf numFmtId="180" fontId="2" fillId="0" borderId="0" xfId="0" applyNumberFormat="1" applyFont="1" applyFill="1" applyBorder="1" applyAlignment="1" applyProtection="1"/>
    <xf numFmtId="180" fontId="4" fillId="0" borderId="0" xfId="0" applyNumberFormat="1" applyFont="1" applyFill="1" applyAlignment="1" applyProtection="1"/>
    <xf numFmtId="180" fontId="8" fillId="0" borderId="0" xfId="0" applyNumberFormat="1" applyFont="1" applyFill="1" applyProtection="1"/>
    <xf numFmtId="180" fontId="2" fillId="0" borderId="0" xfId="0" applyNumberFormat="1" applyFont="1" applyFill="1" applyAlignment="1" applyProtection="1">
      <alignment horizontal="right"/>
    </xf>
    <xf numFmtId="180" fontId="5" fillId="0" borderId="1" xfId="0" quotePrefix="1" applyNumberFormat="1" applyFont="1" applyFill="1" applyBorder="1" applyAlignment="1" applyProtection="1">
      <alignment horizontal="center"/>
    </xf>
    <xf numFmtId="180" fontId="2" fillId="0" borderId="1" xfId="0" quotePrefix="1" applyNumberFormat="1" applyFont="1" applyFill="1" applyBorder="1" applyAlignment="1" applyProtection="1">
      <alignment horizontal="center"/>
    </xf>
    <xf numFmtId="180" fontId="2" fillId="0" borderId="1" xfId="0" applyNumberFormat="1" applyFont="1" applyFill="1" applyBorder="1" applyAlignment="1" applyProtection="1">
      <alignment horizontal="center"/>
    </xf>
    <xf numFmtId="180" fontId="2" fillId="0" borderId="2" xfId="0" applyNumberFormat="1" applyFont="1" applyFill="1" applyBorder="1" applyAlignment="1" applyProtection="1">
      <alignment horizontal="center"/>
    </xf>
    <xf numFmtId="180" fontId="2" fillId="0" borderId="3" xfId="0" applyNumberFormat="1" applyFont="1" applyFill="1" applyBorder="1" applyAlignment="1" applyProtection="1">
      <alignment horizontal="center"/>
    </xf>
    <xf numFmtId="180" fontId="2" fillId="0" borderId="4" xfId="0" applyNumberFormat="1" applyFont="1" applyFill="1" applyBorder="1" applyAlignment="1" applyProtection="1">
      <alignment horizontal="center"/>
    </xf>
    <xf numFmtId="180" fontId="5" fillId="0" borderId="5" xfId="0" quotePrefix="1" applyNumberFormat="1" applyFont="1" applyFill="1" applyBorder="1" applyAlignment="1" applyProtection="1">
      <alignment horizontal="center"/>
    </xf>
    <xf numFmtId="180" fontId="2" fillId="0" borderId="5" xfId="0" quotePrefix="1" applyNumberFormat="1" applyFont="1" applyFill="1" applyBorder="1" applyAlignment="1" applyProtection="1">
      <alignment horizontal="center" vertical="top" textRotation="255"/>
    </xf>
    <xf numFmtId="180" fontId="2" fillId="0" borderId="3" xfId="0" quotePrefix="1" applyNumberFormat="1" applyFont="1" applyFill="1" applyBorder="1" applyAlignment="1" applyProtection="1">
      <alignment horizontal="center" vertical="top" textRotation="255"/>
    </xf>
    <xf numFmtId="180" fontId="2" fillId="0" borderId="4" xfId="0" quotePrefix="1" applyNumberFormat="1" applyFont="1" applyFill="1" applyBorder="1" applyAlignment="1" applyProtection="1">
      <alignment horizontal="center" vertical="top" textRotation="255"/>
    </xf>
    <xf numFmtId="180" fontId="2" fillId="0" borderId="5" xfId="0" quotePrefix="1" applyNumberFormat="1" applyFont="1" applyFill="1" applyBorder="1" applyAlignment="1" applyProtection="1">
      <alignment horizontal="center"/>
    </xf>
    <xf numFmtId="180" fontId="5" fillId="0" borderId="6" xfId="0" applyNumberFormat="1" applyFont="1" applyFill="1" applyBorder="1" applyAlignment="1" applyProtection="1">
      <alignment horizontal="center" vertical="center" wrapText="1"/>
    </xf>
    <xf numFmtId="180" fontId="5" fillId="0" borderId="6" xfId="0" applyNumberFormat="1" applyFont="1" applyFill="1" applyBorder="1" applyAlignment="1" applyProtection="1">
      <alignment horizontal="center" vertical="top" textRotation="255"/>
    </xf>
    <xf numFmtId="180" fontId="5" fillId="0" borderId="7" xfId="0" applyNumberFormat="1" applyFont="1" applyFill="1" applyBorder="1" applyAlignment="1" applyProtection="1">
      <alignment horizontal="center" vertical="top" textRotation="255"/>
    </xf>
    <xf numFmtId="180" fontId="5" fillId="0" borderId="3" xfId="0" applyNumberFormat="1" applyFont="1" applyFill="1" applyBorder="1" applyAlignment="1" applyProtection="1">
      <alignment horizontal="center" vertical="top" textRotation="255"/>
    </xf>
    <xf numFmtId="180" fontId="5" fillId="0" borderId="4" xfId="0" applyNumberFormat="1" applyFont="1" applyFill="1" applyBorder="1" applyAlignment="1" applyProtection="1">
      <alignment horizontal="center" vertical="top" textRotation="255"/>
    </xf>
    <xf numFmtId="180" fontId="1" fillId="0" borderId="0" xfId="0" applyNumberFormat="1" applyFont="1" applyFill="1" applyAlignment="1" applyProtection="1">
      <alignment vertical="center" textRotation="255"/>
    </xf>
    <xf numFmtId="180" fontId="5" fillId="0" borderId="5" xfId="0" applyNumberFormat="1" applyFont="1" applyFill="1" applyBorder="1" applyAlignment="1" applyProtection="1">
      <alignment horizontal="distributed" justifyLastLine="1"/>
    </xf>
    <xf numFmtId="181" fontId="1" fillId="0" borderId="0" xfId="1" applyNumberFormat="1" applyFont="1" applyFill="1" applyProtection="1"/>
    <xf numFmtId="181" fontId="1" fillId="0" borderId="0" xfId="1" applyNumberFormat="1" applyFont="1" applyFill="1" applyBorder="1" applyProtection="1"/>
    <xf numFmtId="38" fontId="1" fillId="0" borderId="0" xfId="1" applyFont="1" applyFill="1" applyProtection="1"/>
    <xf numFmtId="180" fontId="5" fillId="0" borderId="5" xfId="0" quotePrefix="1" applyNumberFormat="1" applyFont="1" applyFill="1" applyBorder="1" applyProtection="1"/>
    <xf numFmtId="181" fontId="1" fillId="0" borderId="0" xfId="1" applyNumberFormat="1" applyFont="1" applyFill="1" applyAlignment="1" applyProtection="1">
      <alignment horizontal="right"/>
    </xf>
    <xf numFmtId="180" fontId="5" fillId="0" borderId="5" xfId="0" applyNumberFormat="1" applyFont="1" applyFill="1" applyBorder="1" applyProtection="1"/>
    <xf numFmtId="180" fontId="5" fillId="0" borderId="5" xfId="0" applyNumberFormat="1" applyFont="1" applyFill="1" applyBorder="1" applyAlignment="1" applyProtection="1">
      <alignment shrinkToFit="1"/>
    </xf>
    <xf numFmtId="180" fontId="5" fillId="0" borderId="5" xfId="0" applyNumberFormat="1" applyFont="1" applyFill="1" applyBorder="1" applyAlignment="1" applyProtection="1">
      <alignment wrapText="1"/>
    </xf>
    <xf numFmtId="181" fontId="1" fillId="0" borderId="0" xfId="1" applyNumberFormat="1" applyFont="1" applyFill="1" applyBorder="1" applyAlignment="1" applyProtection="1">
      <alignment horizontal="right"/>
    </xf>
    <xf numFmtId="38" fontId="1" fillId="0" borderId="0" xfId="1" applyFont="1" applyFill="1" applyBorder="1" applyProtection="1"/>
    <xf numFmtId="180" fontId="5" fillId="0" borderId="6" xfId="0" quotePrefix="1" applyNumberFormat="1" applyFont="1" applyFill="1" applyBorder="1" applyAlignment="1" applyProtection="1">
      <alignment horizontal="left"/>
    </xf>
    <xf numFmtId="181" fontId="1" fillId="0" borderId="8" xfId="1" applyNumberFormat="1" applyFont="1" applyFill="1" applyBorder="1" applyProtection="1"/>
    <xf numFmtId="181" fontId="1" fillId="0" borderId="8" xfId="1" applyNumberFormat="1" applyFont="1" applyFill="1" applyBorder="1" applyAlignment="1" applyProtection="1">
      <alignment horizontal="right"/>
    </xf>
    <xf numFmtId="180" fontId="6" fillId="0" borderId="0" xfId="0" applyNumberFormat="1" applyFont="1" applyFill="1" applyAlignment="1" applyProtection="1">
      <alignment vertical="top"/>
    </xf>
    <xf numFmtId="38" fontId="2" fillId="0" borderId="0" xfId="1" applyFont="1" applyFill="1" applyProtection="1"/>
    <xf numFmtId="38" fontId="2" fillId="0" borderId="0" xfId="1" applyFont="1" applyFill="1" applyBorder="1" applyProtection="1"/>
    <xf numFmtId="180" fontId="5" fillId="0" borderId="5" xfId="0" applyNumberFormat="1" applyFont="1" applyFill="1" applyBorder="1" applyAlignment="1" applyProtection="1">
      <alignment horizontal="center"/>
    </xf>
    <xf numFmtId="180" fontId="5" fillId="0" borderId="7" xfId="0" applyNumberFormat="1" applyFont="1" applyFill="1" applyBorder="1" applyProtection="1"/>
    <xf numFmtId="181" fontId="1" fillId="0" borderId="7" xfId="0" applyNumberFormat="1" applyFont="1" applyFill="1" applyBorder="1" applyProtection="1"/>
    <xf numFmtId="181" fontId="1" fillId="0" borderId="8" xfId="0" applyNumberFormat="1" applyFont="1" applyFill="1" applyBorder="1" applyProtection="1"/>
    <xf numFmtId="181" fontId="1" fillId="0" borderId="8" xfId="0" applyNumberFormat="1" applyFont="1" applyFill="1" applyBorder="1" applyAlignment="1" applyProtection="1">
      <alignment horizontal="right"/>
    </xf>
    <xf numFmtId="181" fontId="1" fillId="0" borderId="0" xfId="0" applyNumberFormat="1" applyFont="1" applyFill="1" applyBorder="1" applyProtection="1"/>
    <xf numFmtId="180" fontId="5" fillId="0" borderId="6" xfId="0" applyNumberFormat="1" applyFont="1" applyFill="1" applyBorder="1" applyProtection="1"/>
    <xf numFmtId="180" fontId="1" fillId="0" borderId="0" xfId="0" applyNumberFormat="1" applyFont="1" applyFill="1" applyBorder="1" applyProtection="1"/>
    <xf numFmtId="180" fontId="2" fillId="0" borderId="0" xfId="0" applyNumberFormat="1" applyFont="1" applyFill="1" applyAlignment="1" applyProtection="1">
      <alignment horizontal="left"/>
    </xf>
    <xf numFmtId="180" fontId="2" fillId="0" borderId="0" xfId="0" applyNumberFormat="1" applyFont="1" applyFill="1" applyAlignment="1" applyProtection="1">
      <alignment horizontal="centerContinuous"/>
    </xf>
    <xf numFmtId="41" fontId="1" fillId="0" borderId="0" xfId="1" applyNumberFormat="1" applyFont="1" applyFill="1" applyAlignment="1" applyProtection="1">
      <alignment horizontal="right"/>
    </xf>
    <xf numFmtId="41" fontId="1" fillId="0" borderId="0" xfId="1" applyNumberFormat="1" applyFont="1" applyFill="1" applyProtection="1"/>
    <xf numFmtId="41" fontId="1" fillId="0" borderId="0" xfId="1" applyNumberFormat="1" applyFont="1" applyFill="1" applyBorder="1" applyProtection="1"/>
    <xf numFmtId="177" fontId="9" fillId="0" borderId="0" xfId="1" applyNumberFormat="1" applyFont="1" applyFill="1" applyProtection="1"/>
    <xf numFmtId="177" fontId="9" fillId="0" borderId="0" xfId="1" applyNumberFormat="1" applyFont="1" applyFill="1" applyBorder="1" applyProtection="1"/>
    <xf numFmtId="177" fontId="9" fillId="0" borderId="0" xfId="1" applyNumberFormat="1" applyFont="1" applyFill="1" applyAlignment="1" applyProtection="1">
      <alignment horizontal="right"/>
    </xf>
    <xf numFmtId="179" fontId="9" fillId="0" borderId="8" xfId="1" applyNumberFormat="1" applyFont="1" applyFill="1" applyBorder="1" applyProtection="1"/>
    <xf numFmtId="179" fontId="9" fillId="0" borderId="8" xfId="1" applyNumberFormat="1" applyFont="1" applyFill="1" applyBorder="1" applyAlignment="1" applyProtection="1">
      <alignment horizontal="right"/>
    </xf>
    <xf numFmtId="179" fontId="9" fillId="0" borderId="0" xfId="1" applyNumberFormat="1" applyFont="1" applyFill="1" applyBorder="1" applyProtection="1"/>
    <xf numFmtId="182" fontId="9" fillId="0" borderId="0" xfId="1" applyNumberFormat="1" applyFont="1" applyFill="1" applyProtection="1"/>
    <xf numFmtId="182" fontId="9" fillId="0" borderId="0" xfId="1" applyNumberFormat="1" applyFont="1" applyFill="1" applyBorder="1" applyProtection="1"/>
    <xf numFmtId="177" fontId="9" fillId="0" borderId="7" xfId="1" applyNumberFormat="1" applyFont="1" applyFill="1" applyBorder="1" applyProtection="1"/>
    <xf numFmtId="177" fontId="9" fillId="0" borderId="8" xfId="1" applyNumberFormat="1" applyFont="1" applyFill="1" applyBorder="1" applyProtection="1"/>
    <xf numFmtId="177" fontId="9" fillId="0" borderId="8" xfId="1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>
      <alignment horizontal="right"/>
    </xf>
    <xf numFmtId="183" fontId="9" fillId="0" borderId="0" xfId="0" applyNumberFormat="1" applyFont="1" applyFill="1" applyProtection="1"/>
    <xf numFmtId="183" fontId="9" fillId="0" borderId="0" xfId="0" applyNumberFormat="1" applyFont="1" applyFill="1" applyAlignment="1" applyProtection="1">
      <alignment horizontal="right"/>
    </xf>
    <xf numFmtId="183" fontId="9" fillId="0" borderId="0" xfId="0" applyNumberFormat="1" applyFont="1" applyFill="1" applyBorder="1" applyProtection="1"/>
    <xf numFmtId="183" fontId="9" fillId="0" borderId="0" xfId="0" applyNumberFormat="1" applyFont="1" applyFill="1" applyBorder="1" applyAlignment="1" applyProtection="1">
      <alignment horizontal="right"/>
    </xf>
    <xf numFmtId="183" fontId="9" fillId="0" borderId="8" xfId="0" applyNumberFormat="1" applyFont="1" applyFill="1" applyBorder="1" applyProtection="1"/>
    <xf numFmtId="183" fontId="9" fillId="0" borderId="8" xfId="0" applyNumberFormat="1" applyFont="1" applyFill="1" applyBorder="1" applyAlignment="1" applyProtection="1">
      <alignment horizontal="right"/>
    </xf>
    <xf numFmtId="183" fontId="9" fillId="0" borderId="7" xfId="0" applyNumberFormat="1" applyFont="1" applyFill="1" applyBorder="1" applyProtection="1"/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M83"/>
  <sheetViews>
    <sheetView defaultGridColor="0" view="pageBreakPreview" colorId="22" zoomScale="65" zoomScaleNormal="75" zoomScaleSheetLayoutView="65" workbookViewId="0">
      <selection activeCell="C16" sqref="C16"/>
    </sheetView>
  </sheetViews>
  <sheetFormatPr defaultColWidth="7.625" defaultRowHeight="17.25"/>
  <cols>
    <col min="1" max="1" width="24.5" style="1" customWidth="1"/>
    <col min="2" max="2" width="11.125" style="1" customWidth="1"/>
    <col min="3" max="18" width="7.625" style="1" customWidth="1"/>
    <col min="19" max="19" width="2.75" style="1" customWidth="1"/>
    <col min="20" max="20" width="2.75" style="2" customWidth="1"/>
    <col min="21" max="38" width="7.625" style="1" customWidth="1"/>
    <col min="39" max="39" width="22.625" style="1" customWidth="1"/>
    <col min="40" max="16384" width="7.625" style="3"/>
  </cols>
  <sheetData>
    <row r="1" spans="1:39" ht="6.75" customHeight="1"/>
    <row r="2" spans="1:39" ht="6.75" customHeight="1"/>
    <row r="3" spans="1:39" s="4" customFormat="1" ht="41.2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0</v>
      </c>
      <c r="Q3" s="5"/>
      <c r="S3" s="6"/>
      <c r="T3" s="7"/>
      <c r="U3" s="5"/>
      <c r="V3" s="5"/>
      <c r="W3" s="8" t="s">
        <v>1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41.25" customHeight="1">
      <c r="A4" s="9"/>
      <c r="AH4" s="10"/>
      <c r="AI4" s="10"/>
      <c r="AJ4" s="10"/>
      <c r="AK4" s="10"/>
      <c r="AL4" s="10"/>
      <c r="AM4" s="11" t="s">
        <v>2</v>
      </c>
    </row>
    <row r="5" spans="1:39" ht="19.899999999999999" customHeight="1">
      <c r="A5" s="12" t="s">
        <v>3</v>
      </c>
      <c r="B5" s="13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5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4" t="s">
        <v>19</v>
      </c>
      <c r="S5" s="16"/>
      <c r="T5" s="17"/>
      <c r="U5" s="14" t="s">
        <v>20</v>
      </c>
      <c r="V5" s="14" t="s">
        <v>21</v>
      </c>
      <c r="W5" s="14" t="s">
        <v>22</v>
      </c>
      <c r="X5" s="14" t="s">
        <v>23</v>
      </c>
      <c r="Y5" s="14" t="s">
        <v>24</v>
      </c>
      <c r="Z5" s="14" t="s">
        <v>25</v>
      </c>
      <c r="AA5" s="14" t="s">
        <v>26</v>
      </c>
      <c r="AB5" s="14" t="s">
        <v>27</v>
      </c>
      <c r="AC5" s="14" t="s">
        <v>28</v>
      </c>
      <c r="AD5" s="14" t="s">
        <v>29</v>
      </c>
      <c r="AE5" s="14" t="s">
        <v>30</v>
      </c>
      <c r="AF5" s="14" t="s">
        <v>31</v>
      </c>
      <c r="AG5" s="14" t="s">
        <v>32</v>
      </c>
      <c r="AH5" s="14" t="s">
        <v>33</v>
      </c>
      <c r="AI5" s="14" t="s">
        <v>34</v>
      </c>
      <c r="AJ5" s="14" t="s">
        <v>35</v>
      </c>
      <c r="AK5" s="14" t="s">
        <v>36</v>
      </c>
      <c r="AL5" s="14" t="s">
        <v>37</v>
      </c>
      <c r="AM5" s="12" t="str">
        <f t="shared" ref="AM5:AM39" si="0">A5</f>
        <v/>
      </c>
    </row>
    <row r="6" spans="1:39">
      <c r="A6" s="18" t="s">
        <v>3</v>
      </c>
      <c r="B6" s="19" t="s">
        <v>3</v>
      </c>
      <c r="C6" s="19" t="s">
        <v>3</v>
      </c>
      <c r="D6" s="19" t="s">
        <v>3</v>
      </c>
      <c r="E6" s="19" t="s">
        <v>3</v>
      </c>
      <c r="F6" s="19" t="s">
        <v>3</v>
      </c>
      <c r="G6" s="20" t="s">
        <v>3</v>
      </c>
      <c r="H6" s="19" t="s">
        <v>3</v>
      </c>
      <c r="I6" s="19" t="s">
        <v>3</v>
      </c>
      <c r="J6" s="19" t="s">
        <v>3</v>
      </c>
      <c r="K6" s="19" t="s">
        <v>3</v>
      </c>
      <c r="L6" s="19" t="s">
        <v>3</v>
      </c>
      <c r="M6" s="19" t="s">
        <v>3</v>
      </c>
      <c r="N6" s="19" t="s">
        <v>3</v>
      </c>
      <c r="O6" s="19" t="s">
        <v>3</v>
      </c>
      <c r="P6" s="19" t="s">
        <v>3</v>
      </c>
      <c r="Q6" s="19" t="s">
        <v>3</v>
      </c>
      <c r="R6" s="19" t="s">
        <v>3</v>
      </c>
      <c r="S6" s="20"/>
      <c r="T6" s="21"/>
      <c r="U6" s="19" t="s">
        <v>3</v>
      </c>
      <c r="V6" s="19" t="s">
        <v>3</v>
      </c>
      <c r="W6" s="19" t="s">
        <v>3</v>
      </c>
      <c r="X6" s="19" t="s">
        <v>3</v>
      </c>
      <c r="Y6" s="19" t="s">
        <v>3</v>
      </c>
      <c r="Z6" s="19" t="s">
        <v>3</v>
      </c>
      <c r="AA6" s="19" t="s">
        <v>3</v>
      </c>
      <c r="AB6" s="19" t="s">
        <v>3</v>
      </c>
      <c r="AC6" s="19" t="s">
        <v>3</v>
      </c>
      <c r="AD6" s="22" t="s">
        <v>3</v>
      </c>
      <c r="AE6" s="19" t="s">
        <v>3</v>
      </c>
      <c r="AF6" s="22" t="s">
        <v>3</v>
      </c>
      <c r="AG6" s="22" t="s">
        <v>3</v>
      </c>
      <c r="AH6" s="22" t="s">
        <v>3</v>
      </c>
      <c r="AI6" s="22" t="s">
        <v>3</v>
      </c>
      <c r="AJ6" s="22" t="s">
        <v>3</v>
      </c>
      <c r="AK6" s="19" t="s">
        <v>3</v>
      </c>
      <c r="AL6" s="22" t="s">
        <v>3</v>
      </c>
      <c r="AM6" s="18" t="str">
        <f t="shared" si="0"/>
        <v/>
      </c>
    </row>
    <row r="7" spans="1:39" ht="207" customHeight="1">
      <c r="A7" s="23" t="s">
        <v>38</v>
      </c>
      <c r="B7" s="24" t="s">
        <v>39</v>
      </c>
      <c r="C7" s="24" t="s">
        <v>40</v>
      </c>
      <c r="D7" s="24" t="s">
        <v>41</v>
      </c>
      <c r="E7" s="24" t="s">
        <v>42</v>
      </c>
      <c r="F7" s="24" t="s">
        <v>43</v>
      </c>
      <c r="G7" s="25" t="s">
        <v>44</v>
      </c>
      <c r="H7" s="24" t="s">
        <v>45</v>
      </c>
      <c r="I7" s="24" t="s">
        <v>46</v>
      </c>
      <c r="J7" s="24" t="s">
        <v>47</v>
      </c>
      <c r="K7" s="24" t="s">
        <v>48</v>
      </c>
      <c r="L7" s="24" t="s">
        <v>49</v>
      </c>
      <c r="M7" s="24" t="s">
        <v>50</v>
      </c>
      <c r="N7" s="24" t="s">
        <v>51</v>
      </c>
      <c r="O7" s="24" t="s">
        <v>52</v>
      </c>
      <c r="P7" s="24" t="s">
        <v>53</v>
      </c>
      <c r="Q7" s="24" t="s">
        <v>54</v>
      </c>
      <c r="R7" s="24" t="s">
        <v>55</v>
      </c>
      <c r="S7" s="26"/>
      <c r="T7" s="27"/>
      <c r="U7" s="24" t="s">
        <v>56</v>
      </c>
      <c r="V7" s="24" t="s">
        <v>57</v>
      </c>
      <c r="W7" s="24" t="s">
        <v>58</v>
      </c>
      <c r="X7" s="24" t="s">
        <v>59</v>
      </c>
      <c r="Y7" s="24" t="s">
        <v>60</v>
      </c>
      <c r="Z7" s="24" t="s">
        <v>61</v>
      </c>
      <c r="AA7" s="24" t="s">
        <v>62</v>
      </c>
      <c r="AB7" s="24" t="s">
        <v>63</v>
      </c>
      <c r="AC7" s="24" t="s">
        <v>64</v>
      </c>
      <c r="AD7" s="24" t="s">
        <v>65</v>
      </c>
      <c r="AE7" s="24" t="s">
        <v>66</v>
      </c>
      <c r="AF7" s="24" t="s">
        <v>67</v>
      </c>
      <c r="AG7" s="24" t="s">
        <v>68</v>
      </c>
      <c r="AH7" s="24" t="s">
        <v>69</v>
      </c>
      <c r="AI7" s="24" t="s">
        <v>70</v>
      </c>
      <c r="AJ7" s="24" t="s">
        <v>71</v>
      </c>
      <c r="AK7" s="24" t="s">
        <v>72</v>
      </c>
      <c r="AL7" s="24" t="s">
        <v>73</v>
      </c>
      <c r="AM7" s="23" t="str">
        <f t="shared" si="0"/>
        <v>保健医療圏
保　健　所
市　　　町</v>
      </c>
    </row>
    <row r="8" spans="1:39" ht="45" customHeight="1">
      <c r="A8" s="28" t="s">
        <v>74</v>
      </c>
      <c r="B8" s="29">
        <v>99.809318823551706</v>
      </c>
      <c r="C8" s="29">
        <v>104.95290380270102</v>
      </c>
      <c r="D8" s="29">
        <v>98.971123718863936</v>
      </c>
      <c r="E8" s="29">
        <v>90.599616776725227</v>
      </c>
      <c r="F8" s="29">
        <v>98.014482708487336</v>
      </c>
      <c r="G8" s="29">
        <v>89.40071616043052</v>
      </c>
      <c r="H8" s="29">
        <v>89.962116366474874</v>
      </c>
      <c r="I8" s="29">
        <v>136.37837539328203</v>
      </c>
      <c r="J8" s="29">
        <v>87.177813202591196</v>
      </c>
      <c r="K8" s="29">
        <v>100.19429497914227</v>
      </c>
      <c r="L8" s="29">
        <v>95.880913728802341</v>
      </c>
      <c r="M8" s="29">
        <v>90.833295445504803</v>
      </c>
      <c r="N8" s="29">
        <v>89.804518251224337</v>
      </c>
      <c r="O8" s="29">
        <v>95.448811092540907</v>
      </c>
      <c r="P8" s="29">
        <v>96.140355168826545</v>
      </c>
      <c r="Q8" s="29">
        <v>84.017809755355472</v>
      </c>
      <c r="R8" s="29">
        <v>106.06844319027616</v>
      </c>
      <c r="S8" s="29"/>
      <c r="T8" s="30"/>
      <c r="U8" s="29">
        <v>99.250586462087256</v>
      </c>
      <c r="V8" s="29">
        <v>141.41456280096995</v>
      </c>
      <c r="W8" s="29">
        <v>63.037039112073515</v>
      </c>
      <c r="X8" s="29">
        <v>116.56253199959178</v>
      </c>
      <c r="Y8" s="29">
        <v>91.911311518473525</v>
      </c>
      <c r="Z8" s="29">
        <v>84.284488895611148</v>
      </c>
      <c r="AA8" s="29">
        <v>97.407532358467762</v>
      </c>
      <c r="AB8" s="29">
        <v>90.024690836873305</v>
      </c>
      <c r="AC8" s="29">
        <v>92.333258609502295</v>
      </c>
      <c r="AD8" s="29">
        <v>100.33867836646671</v>
      </c>
      <c r="AE8" s="29">
        <v>100.8107450575761</v>
      </c>
      <c r="AF8" s="29">
        <v>99.479886302911041</v>
      </c>
      <c r="AG8" s="29">
        <v>99.754167833788614</v>
      </c>
      <c r="AH8" s="29">
        <v>103.72271305422215</v>
      </c>
      <c r="AI8" s="29">
        <v>106.21475049994666</v>
      </c>
      <c r="AJ8" s="29">
        <v>103.43010727951305</v>
      </c>
      <c r="AK8" s="29">
        <v>117.08125903564964</v>
      </c>
      <c r="AL8" s="29">
        <v>94.463520711156377</v>
      </c>
      <c r="AM8" s="28" t="str">
        <f t="shared" si="0"/>
        <v>総数</v>
      </c>
    </row>
    <row r="9" spans="1:39" ht="25.5" customHeight="1">
      <c r="A9" s="31" t="s">
        <v>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2"/>
      <c r="O9" s="29"/>
      <c r="P9" s="29"/>
      <c r="Q9" s="29"/>
      <c r="R9" s="29"/>
      <c r="S9" s="29"/>
      <c r="T9" s="30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31" t="str">
        <f t="shared" si="0"/>
        <v/>
      </c>
    </row>
    <row r="10" spans="1:39" ht="33" customHeight="1">
      <c r="A10" s="33" t="s">
        <v>75</v>
      </c>
      <c r="B10" s="29">
        <v>98.829178160998538</v>
      </c>
      <c r="C10" s="29">
        <v>114.88969517993948</v>
      </c>
      <c r="D10" s="29">
        <v>98.835234918063719</v>
      </c>
      <c r="E10" s="29">
        <v>102.73167172581603</v>
      </c>
      <c r="F10" s="29">
        <v>94.126461009633161</v>
      </c>
      <c r="G10" s="29">
        <v>92.33248139236909</v>
      </c>
      <c r="H10" s="29">
        <v>89.373264746247145</v>
      </c>
      <c r="I10" s="29">
        <v>132.71975637012892</v>
      </c>
      <c r="J10" s="29">
        <v>84.014589784299531</v>
      </c>
      <c r="K10" s="29">
        <v>100.05683142506285</v>
      </c>
      <c r="L10" s="29">
        <v>96.4401995052432</v>
      </c>
      <c r="M10" s="29">
        <v>96.324961281009436</v>
      </c>
      <c r="N10" s="29">
        <v>88.19353335393734</v>
      </c>
      <c r="O10" s="29">
        <v>94.832648035739268</v>
      </c>
      <c r="P10" s="29">
        <v>92.37738525526332</v>
      </c>
      <c r="Q10" s="29">
        <v>75.043013717425154</v>
      </c>
      <c r="R10" s="29">
        <v>105.32593515768561</v>
      </c>
      <c r="S10" s="29"/>
      <c r="T10" s="30"/>
      <c r="U10" s="29">
        <v>88.288236024256335</v>
      </c>
      <c r="V10" s="29">
        <v>147.24175916138583</v>
      </c>
      <c r="W10" s="29">
        <v>62.474029508931686</v>
      </c>
      <c r="X10" s="29">
        <v>118.36470610441991</v>
      </c>
      <c r="Y10" s="29">
        <v>88.802099155218443</v>
      </c>
      <c r="Z10" s="29">
        <v>79.344974406089946</v>
      </c>
      <c r="AA10" s="29">
        <v>94.706969533241448</v>
      </c>
      <c r="AB10" s="29">
        <v>87.053655965158043</v>
      </c>
      <c r="AC10" s="29">
        <v>97.763765840351908</v>
      </c>
      <c r="AD10" s="29">
        <v>97.470686367026104</v>
      </c>
      <c r="AE10" s="29">
        <v>97.203768500564365</v>
      </c>
      <c r="AF10" s="29">
        <v>93.538792694568841</v>
      </c>
      <c r="AG10" s="29">
        <v>99.65970314250329</v>
      </c>
      <c r="AH10" s="29">
        <v>102.05812361982724</v>
      </c>
      <c r="AI10" s="29">
        <v>109.23286562896857</v>
      </c>
      <c r="AJ10" s="29">
        <v>94.787982089562632</v>
      </c>
      <c r="AK10" s="29">
        <v>105.1742385456341</v>
      </c>
      <c r="AL10" s="29">
        <v>89.324820884680079</v>
      </c>
      <c r="AM10" s="33" t="str">
        <f t="shared" si="0"/>
        <v>広島二次保健医療圏</v>
      </c>
    </row>
    <row r="11" spans="1:39" ht="26.1" customHeight="1">
      <c r="A11" s="33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2"/>
      <c r="O11" s="29"/>
      <c r="P11" s="29"/>
      <c r="Q11" s="29"/>
      <c r="R11" s="29"/>
      <c r="S11" s="29"/>
      <c r="T11" s="30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33"/>
    </row>
    <row r="12" spans="1:39" ht="33" customHeight="1">
      <c r="A12" s="33" t="s">
        <v>76</v>
      </c>
      <c r="B12" s="29">
        <v>93.153364260886377</v>
      </c>
      <c r="C12" s="29">
        <v>93.163022012791757</v>
      </c>
      <c r="D12" s="29">
        <v>92.448345423005577</v>
      </c>
      <c r="E12" s="29">
        <v>78.3795140917602</v>
      </c>
      <c r="F12" s="29">
        <v>97.499366381070828</v>
      </c>
      <c r="G12" s="29">
        <v>83.354646508651285</v>
      </c>
      <c r="H12" s="29">
        <v>80.777467870285335</v>
      </c>
      <c r="I12" s="29">
        <v>122.71752851513473</v>
      </c>
      <c r="J12" s="29">
        <v>103.58809829953171</v>
      </c>
      <c r="K12" s="29">
        <v>100.48423127754356</v>
      </c>
      <c r="L12" s="29">
        <v>84.456249551326181</v>
      </c>
      <c r="M12" s="29">
        <v>85.413977932781137</v>
      </c>
      <c r="N12" s="29">
        <v>62.602743350200505</v>
      </c>
      <c r="O12" s="29">
        <v>101.59335703844998</v>
      </c>
      <c r="P12" s="29">
        <v>92.157851000236391</v>
      </c>
      <c r="Q12" s="29">
        <v>95.345792795964911</v>
      </c>
      <c r="R12" s="29">
        <v>95.723376555780177</v>
      </c>
      <c r="S12" s="29"/>
      <c r="T12" s="30"/>
      <c r="U12" s="29">
        <v>102.17703091796331</v>
      </c>
      <c r="V12" s="29">
        <v>124.3400049149421</v>
      </c>
      <c r="W12" s="29">
        <v>62.128921334176333</v>
      </c>
      <c r="X12" s="29">
        <v>99.244731555656585</v>
      </c>
      <c r="Y12" s="29">
        <v>91.949762070754602</v>
      </c>
      <c r="Z12" s="29">
        <v>92.323444107617732</v>
      </c>
      <c r="AA12" s="29">
        <v>88.38240233280284</v>
      </c>
      <c r="AB12" s="29">
        <v>87.769562731484129</v>
      </c>
      <c r="AC12" s="29">
        <v>78.322836959256009</v>
      </c>
      <c r="AD12" s="29">
        <v>88.97338835701369</v>
      </c>
      <c r="AE12" s="29">
        <v>66.232652125488599</v>
      </c>
      <c r="AF12" s="29">
        <v>106.52291281223864</v>
      </c>
      <c r="AG12" s="29">
        <v>99.121498677828768</v>
      </c>
      <c r="AH12" s="29">
        <v>78.485335367343623</v>
      </c>
      <c r="AI12" s="29">
        <v>101.18599220423606</v>
      </c>
      <c r="AJ12" s="29">
        <v>85.124953392179378</v>
      </c>
      <c r="AK12" s="29">
        <v>119.30233584694517</v>
      </c>
      <c r="AL12" s="29">
        <v>88.086789019859594</v>
      </c>
      <c r="AM12" s="33" t="str">
        <f t="shared" si="0"/>
        <v>広島西二次保健医療圏</v>
      </c>
    </row>
    <row r="13" spans="1:39" ht="26.1" customHeight="1">
      <c r="A13" s="3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2"/>
      <c r="O13" s="29"/>
      <c r="P13" s="29"/>
      <c r="Q13" s="29"/>
      <c r="R13" s="29"/>
      <c r="S13" s="29"/>
      <c r="T13" s="30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33"/>
    </row>
    <row r="14" spans="1:39" ht="33" customHeight="1">
      <c r="A14" s="33" t="s">
        <v>77</v>
      </c>
      <c r="B14" s="29">
        <v>105.26822957131149</v>
      </c>
      <c r="C14" s="29">
        <v>132.336147659452</v>
      </c>
      <c r="D14" s="29">
        <v>103.18136222748051</v>
      </c>
      <c r="E14" s="29">
        <v>94.432470362867932</v>
      </c>
      <c r="F14" s="29">
        <v>111.89854193632954</v>
      </c>
      <c r="G14" s="29">
        <v>92.160058819519392</v>
      </c>
      <c r="H14" s="29">
        <v>96.28663879294065</v>
      </c>
      <c r="I14" s="29">
        <v>146.6447461385591</v>
      </c>
      <c r="J14" s="29">
        <v>81.742705683558114</v>
      </c>
      <c r="K14" s="29">
        <v>99.567916855131912</v>
      </c>
      <c r="L14" s="29">
        <v>100.39630166712816</v>
      </c>
      <c r="M14" s="29">
        <v>83.999576616485129</v>
      </c>
      <c r="N14" s="29">
        <v>84.273420900440428</v>
      </c>
      <c r="O14" s="29">
        <v>98.336816882935196</v>
      </c>
      <c r="P14" s="29">
        <v>98.929196656607715</v>
      </c>
      <c r="Q14" s="29">
        <v>129.72120976338172</v>
      </c>
      <c r="R14" s="29">
        <v>117.02882004941107</v>
      </c>
      <c r="S14" s="29"/>
      <c r="T14" s="30"/>
      <c r="U14" s="29">
        <v>155.01410030247973</v>
      </c>
      <c r="V14" s="29">
        <v>143.15559800503712</v>
      </c>
      <c r="W14" s="29">
        <v>68.469649348352306</v>
      </c>
      <c r="X14" s="29">
        <v>103.36476241963317</v>
      </c>
      <c r="Y14" s="29">
        <v>97.576652419297233</v>
      </c>
      <c r="Z14" s="29">
        <v>89.212433720134726</v>
      </c>
      <c r="AA14" s="29">
        <v>104.63417798692211</v>
      </c>
      <c r="AB14" s="29">
        <v>93.59821968411228</v>
      </c>
      <c r="AC14" s="29">
        <v>109.58030723755085</v>
      </c>
      <c r="AD14" s="29">
        <v>98.847358212192688</v>
      </c>
      <c r="AE14" s="29">
        <v>116.23651947507537</v>
      </c>
      <c r="AF14" s="29">
        <v>105.90102474538254</v>
      </c>
      <c r="AG14" s="29">
        <v>93.554338698774728</v>
      </c>
      <c r="AH14" s="29">
        <v>120.41209212234109</v>
      </c>
      <c r="AI14" s="29">
        <v>107.28221127102282</v>
      </c>
      <c r="AJ14" s="29">
        <v>119.85809392182875</v>
      </c>
      <c r="AK14" s="29">
        <v>128.89043276830398</v>
      </c>
      <c r="AL14" s="29">
        <v>94.700811210592519</v>
      </c>
      <c r="AM14" s="31" t="str">
        <f t="shared" si="0"/>
        <v>呉二次保健医療圏</v>
      </c>
    </row>
    <row r="15" spans="1:39" ht="26.1" customHeight="1">
      <c r="A15" s="3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2"/>
      <c r="O15" s="29"/>
      <c r="P15" s="29"/>
      <c r="Q15" s="29"/>
      <c r="R15" s="29"/>
      <c r="S15" s="29"/>
      <c r="T15" s="30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33"/>
    </row>
    <row r="16" spans="1:39" ht="33" customHeight="1">
      <c r="A16" s="34" t="s">
        <v>78</v>
      </c>
      <c r="B16" s="29">
        <v>99.825262658570551</v>
      </c>
      <c r="C16" s="29">
        <v>78.455819118539907</v>
      </c>
      <c r="D16" s="29">
        <v>96.758093395838046</v>
      </c>
      <c r="E16" s="29">
        <v>75.393267777002166</v>
      </c>
      <c r="F16" s="29">
        <v>102.41809087885929</v>
      </c>
      <c r="G16" s="29">
        <v>92.50172312892235</v>
      </c>
      <c r="H16" s="29">
        <v>98.539750118138898</v>
      </c>
      <c r="I16" s="29">
        <v>125.58978453952392</v>
      </c>
      <c r="J16" s="29">
        <v>91.965848175727118</v>
      </c>
      <c r="K16" s="29">
        <v>111.0256413228816</v>
      </c>
      <c r="L16" s="29">
        <v>91.718347365212907</v>
      </c>
      <c r="M16" s="29">
        <v>84.027997826752738</v>
      </c>
      <c r="N16" s="29">
        <v>63.44254809381313</v>
      </c>
      <c r="O16" s="29">
        <v>101.91846675537271</v>
      </c>
      <c r="P16" s="29">
        <v>93.185594181464396</v>
      </c>
      <c r="Q16" s="29">
        <v>78.706003637021169</v>
      </c>
      <c r="R16" s="29">
        <v>109.92445030467819</v>
      </c>
      <c r="S16" s="29"/>
      <c r="T16" s="30"/>
      <c r="U16" s="29">
        <v>108.18781370904314</v>
      </c>
      <c r="V16" s="29">
        <v>153.03727578792444</v>
      </c>
      <c r="W16" s="29">
        <v>64.903846595215313</v>
      </c>
      <c r="X16" s="29">
        <v>117.66549439520806</v>
      </c>
      <c r="Y16" s="29">
        <v>87.256279561949484</v>
      </c>
      <c r="Z16" s="29">
        <v>84.419502326253607</v>
      </c>
      <c r="AA16" s="29">
        <v>92.962605046257394</v>
      </c>
      <c r="AB16" s="29">
        <v>85.186775307513059</v>
      </c>
      <c r="AC16" s="29">
        <v>87.029900613215702</v>
      </c>
      <c r="AD16" s="29">
        <v>115.16577237132842</v>
      </c>
      <c r="AE16" s="29">
        <v>94.954530153423548</v>
      </c>
      <c r="AF16" s="29">
        <v>82.866957036733709</v>
      </c>
      <c r="AG16" s="29">
        <v>88.929648226539115</v>
      </c>
      <c r="AH16" s="29">
        <v>117.14491561000544</v>
      </c>
      <c r="AI16" s="29">
        <v>104.73992783487778</v>
      </c>
      <c r="AJ16" s="29">
        <v>99.639515697575092</v>
      </c>
      <c r="AK16" s="29">
        <v>140.5572016673857</v>
      </c>
      <c r="AL16" s="29">
        <v>104.44504433468637</v>
      </c>
      <c r="AM16" s="34" t="str">
        <f t="shared" si="0"/>
        <v>広島中央二次保健医療圏</v>
      </c>
    </row>
    <row r="17" spans="1:39" ht="25.5" customHeight="1">
      <c r="A17" s="31" t="s">
        <v>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2"/>
      <c r="O17" s="29"/>
      <c r="P17" s="29"/>
      <c r="Q17" s="29"/>
      <c r="R17" s="29"/>
      <c r="S17" s="29"/>
      <c r="T17" s="30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31" t="str">
        <f t="shared" si="0"/>
        <v/>
      </c>
    </row>
    <row r="18" spans="1:39" ht="33" customHeight="1">
      <c r="A18" s="33" t="s">
        <v>79</v>
      </c>
      <c r="B18" s="29">
        <v>100.41625307891483</v>
      </c>
      <c r="C18" s="29">
        <v>74.618350657389286</v>
      </c>
      <c r="D18" s="29">
        <v>99.396488047306931</v>
      </c>
      <c r="E18" s="29">
        <v>70.727133178878177</v>
      </c>
      <c r="F18" s="29">
        <v>95.481315713767174</v>
      </c>
      <c r="G18" s="29">
        <v>86.744327940659943</v>
      </c>
      <c r="H18" s="29">
        <v>88.250874061315031</v>
      </c>
      <c r="I18" s="29">
        <v>139.85081915882446</v>
      </c>
      <c r="J18" s="29">
        <v>83.169509531857486</v>
      </c>
      <c r="K18" s="29">
        <v>101.59816157469528</v>
      </c>
      <c r="L18" s="29">
        <v>97.772721506913754</v>
      </c>
      <c r="M18" s="29">
        <v>88.974677425484657</v>
      </c>
      <c r="N18" s="29">
        <v>111.20025301328155</v>
      </c>
      <c r="O18" s="29">
        <v>94.752354289733873</v>
      </c>
      <c r="P18" s="29">
        <v>108.60448337663064</v>
      </c>
      <c r="Q18" s="29">
        <v>87.51919194895757</v>
      </c>
      <c r="R18" s="29">
        <v>107.52498283032132</v>
      </c>
      <c r="S18" s="29"/>
      <c r="T18" s="30"/>
      <c r="U18" s="29">
        <v>98.730630845133746</v>
      </c>
      <c r="V18" s="29">
        <v>145.04107440642761</v>
      </c>
      <c r="W18" s="29">
        <v>69.019836182527172</v>
      </c>
      <c r="X18" s="29">
        <v>119.40545616163128</v>
      </c>
      <c r="Y18" s="29">
        <v>96.976561453560649</v>
      </c>
      <c r="Z18" s="29">
        <v>100.02635191281783</v>
      </c>
      <c r="AA18" s="29">
        <v>97.39882474375689</v>
      </c>
      <c r="AB18" s="29">
        <v>95.631159205843971</v>
      </c>
      <c r="AC18" s="29">
        <v>81.805461640962832</v>
      </c>
      <c r="AD18" s="29">
        <v>99.126461445804111</v>
      </c>
      <c r="AE18" s="29">
        <v>97.168247763617771</v>
      </c>
      <c r="AF18" s="29">
        <v>108.90905759452714</v>
      </c>
      <c r="AG18" s="29">
        <v>99.220685020403153</v>
      </c>
      <c r="AH18" s="29">
        <v>98.53565474248164</v>
      </c>
      <c r="AI18" s="29">
        <v>105.14172239148746</v>
      </c>
      <c r="AJ18" s="29">
        <v>111.74500261414646</v>
      </c>
      <c r="AK18" s="29">
        <v>137.04578053831318</v>
      </c>
      <c r="AL18" s="29">
        <v>111.36948249181489</v>
      </c>
      <c r="AM18" s="33" t="str">
        <f t="shared" si="0"/>
        <v>尾三二次保健医療圏</v>
      </c>
    </row>
    <row r="19" spans="1:39" ht="26.1" customHeight="1">
      <c r="A19" s="33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2"/>
      <c r="O19" s="29"/>
      <c r="P19" s="29"/>
      <c r="Q19" s="29"/>
      <c r="R19" s="29"/>
      <c r="S19" s="29"/>
      <c r="T19" s="30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33"/>
    </row>
    <row r="20" spans="1:39" ht="32.25" customHeight="1">
      <c r="A20" s="35" t="s">
        <v>80</v>
      </c>
      <c r="B20" s="29">
        <v>100.02706797142287</v>
      </c>
      <c r="C20" s="29">
        <v>95.723985098135216</v>
      </c>
      <c r="D20" s="29">
        <v>100.98842555331231</v>
      </c>
      <c r="E20" s="29">
        <v>82.112173070126332</v>
      </c>
      <c r="F20" s="29">
        <v>99.382334898883869</v>
      </c>
      <c r="G20" s="29">
        <v>82.76831907015179</v>
      </c>
      <c r="H20" s="29">
        <v>89.898739321197965</v>
      </c>
      <c r="I20" s="29">
        <v>146.94860630290475</v>
      </c>
      <c r="J20" s="29">
        <v>88.850892952394233</v>
      </c>
      <c r="K20" s="29">
        <v>97.759468087555746</v>
      </c>
      <c r="L20" s="29">
        <v>98.602909010277699</v>
      </c>
      <c r="M20" s="29">
        <v>97.971813051432548</v>
      </c>
      <c r="N20" s="29">
        <v>106.21355345837897</v>
      </c>
      <c r="O20" s="29">
        <v>101.01445969700727</v>
      </c>
      <c r="P20" s="29">
        <v>98.81174555055064</v>
      </c>
      <c r="Q20" s="29">
        <v>62.079815190659772</v>
      </c>
      <c r="R20" s="29">
        <v>100.64412386641079</v>
      </c>
      <c r="S20" s="29"/>
      <c r="T20" s="30"/>
      <c r="U20" s="29">
        <v>89.557258749870897</v>
      </c>
      <c r="V20" s="29">
        <v>133.9253350861612</v>
      </c>
      <c r="W20" s="29">
        <v>53.300744692203203</v>
      </c>
      <c r="X20" s="29">
        <v>117.72256391622287</v>
      </c>
      <c r="Y20" s="29">
        <v>92.004064829899747</v>
      </c>
      <c r="Z20" s="29">
        <v>77.848785832149673</v>
      </c>
      <c r="AA20" s="29">
        <v>99.493344347051462</v>
      </c>
      <c r="AB20" s="29">
        <v>92.478351096039248</v>
      </c>
      <c r="AC20" s="29">
        <v>83.309094282646086</v>
      </c>
      <c r="AD20" s="29">
        <v>102.54178932106466</v>
      </c>
      <c r="AE20" s="29">
        <v>108.32894818996219</v>
      </c>
      <c r="AF20" s="29">
        <v>119.60744733989472</v>
      </c>
      <c r="AG20" s="29">
        <v>108.70818477564397</v>
      </c>
      <c r="AH20" s="29">
        <v>110.47116811832541</v>
      </c>
      <c r="AI20" s="29">
        <v>102.41823091295021</v>
      </c>
      <c r="AJ20" s="29">
        <v>110.70628033176541</v>
      </c>
      <c r="AK20" s="29">
        <v>108.49055093580535</v>
      </c>
      <c r="AL20" s="29">
        <v>90.164571111347442</v>
      </c>
      <c r="AM20" s="35" t="str">
        <f t="shared" si="0"/>
        <v>福山・府中二次
保健医療圏</v>
      </c>
    </row>
    <row r="21" spans="1:39" ht="26.1" customHeight="1">
      <c r="A21" s="3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2"/>
      <c r="O21" s="29"/>
      <c r="P21" s="29"/>
      <c r="Q21" s="29"/>
      <c r="R21" s="29"/>
      <c r="S21" s="29"/>
      <c r="T21" s="30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33"/>
    </row>
    <row r="22" spans="1:39" ht="33" customHeight="1">
      <c r="A22" s="33" t="s">
        <v>81</v>
      </c>
      <c r="B22" s="29">
        <v>99.584751574363636</v>
      </c>
      <c r="C22" s="29">
        <v>119.52373027656313</v>
      </c>
      <c r="D22" s="29">
        <v>92.039378143103434</v>
      </c>
      <c r="E22" s="29">
        <v>90.799818955066442</v>
      </c>
      <c r="F22" s="29">
        <v>92.904780325746145</v>
      </c>
      <c r="G22" s="29">
        <v>91.484974316338125</v>
      </c>
      <c r="H22" s="29">
        <v>81.553655862818914</v>
      </c>
      <c r="I22" s="29">
        <v>125.51317046528141</v>
      </c>
      <c r="J22" s="29">
        <v>103.64274495915863</v>
      </c>
      <c r="K22" s="29">
        <v>92.361897207649761</v>
      </c>
      <c r="L22" s="29">
        <v>84.450070317217182</v>
      </c>
      <c r="M22" s="29">
        <v>44.853550833754632</v>
      </c>
      <c r="N22" s="29">
        <v>74.087743918998783</v>
      </c>
      <c r="O22" s="29">
        <v>57.44859792445569</v>
      </c>
      <c r="P22" s="29">
        <v>89.192037824466738</v>
      </c>
      <c r="Q22" s="29">
        <v>106.90008601962113</v>
      </c>
      <c r="R22" s="29">
        <v>107.22448276905835</v>
      </c>
      <c r="S22" s="29"/>
      <c r="T22" s="30"/>
      <c r="U22" s="29">
        <v>79.012398574985298</v>
      </c>
      <c r="V22" s="29">
        <v>112.23501336533496</v>
      </c>
      <c r="W22" s="29">
        <v>72.62094920691797</v>
      </c>
      <c r="X22" s="29">
        <v>135.67446831892403</v>
      </c>
      <c r="Y22" s="29">
        <v>96.407097615168851</v>
      </c>
      <c r="Z22" s="29">
        <v>94.132832610355706</v>
      </c>
      <c r="AA22" s="29">
        <v>110.34569699115544</v>
      </c>
      <c r="AB22" s="29">
        <v>90.454183275298135</v>
      </c>
      <c r="AC22" s="29">
        <v>89.418190995648445</v>
      </c>
      <c r="AD22" s="29">
        <v>109.72211748451981</v>
      </c>
      <c r="AE22" s="29">
        <v>115.49944228542562</v>
      </c>
      <c r="AF22" s="29">
        <v>57.251930248828344</v>
      </c>
      <c r="AG22" s="29">
        <v>98.912335535651081</v>
      </c>
      <c r="AH22" s="29">
        <v>76.723445889332055</v>
      </c>
      <c r="AI22" s="29">
        <v>105.10066696248271</v>
      </c>
      <c r="AJ22" s="29">
        <v>116.36512629781994</v>
      </c>
      <c r="AK22" s="29">
        <v>155.89555011410064</v>
      </c>
      <c r="AL22" s="29">
        <v>126.13896371131862</v>
      </c>
      <c r="AM22" s="33" t="str">
        <f t="shared" si="0"/>
        <v>備北二次保健医療圏</v>
      </c>
    </row>
    <row r="23" spans="1:39" ht="26.1" customHeight="1">
      <c r="A23" s="3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2"/>
      <c r="O23" s="29"/>
      <c r="P23" s="29"/>
      <c r="Q23" s="29"/>
      <c r="R23" s="29"/>
      <c r="S23" s="29"/>
      <c r="T23" s="30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33"/>
    </row>
    <row r="24" spans="1:39" ht="26.1" customHeight="1">
      <c r="A24" s="33" t="s">
        <v>82</v>
      </c>
      <c r="B24" s="29">
        <v>100.478151786873</v>
      </c>
      <c r="C24" s="29">
        <v>123.51033032683458</v>
      </c>
      <c r="D24" s="29">
        <v>101.42660875764176</v>
      </c>
      <c r="E24" s="29">
        <v>99.18123402540688</v>
      </c>
      <c r="F24" s="29">
        <v>99.083330140408918</v>
      </c>
      <c r="G24" s="29">
        <v>90.841305167255811</v>
      </c>
      <c r="H24" s="29">
        <v>91.174012360192691</v>
      </c>
      <c r="I24" s="29">
        <v>141.2411617113799</v>
      </c>
      <c r="J24" s="29">
        <v>85.86447186660854</v>
      </c>
      <c r="K24" s="29">
        <v>99.649056178429603</v>
      </c>
      <c r="L24" s="29">
        <v>99.831937282093293</v>
      </c>
      <c r="M24" s="29">
        <v>97.871922676829257</v>
      </c>
      <c r="N24" s="29">
        <v>95.772646951253478</v>
      </c>
      <c r="O24" s="29">
        <v>96.396121051506896</v>
      </c>
      <c r="P24" s="29">
        <v>95.171184202355548</v>
      </c>
      <c r="Q24" s="29">
        <v>82.368036760215332</v>
      </c>
      <c r="R24" s="29">
        <v>105.26785035817447</v>
      </c>
      <c r="S24" s="29"/>
      <c r="T24" s="30"/>
      <c r="U24" s="29">
        <v>100.76493159166435</v>
      </c>
      <c r="V24" s="29">
        <v>141.53095522513294</v>
      </c>
      <c r="W24" s="29">
        <v>60.224339566744753</v>
      </c>
      <c r="X24" s="29">
        <v>113.96578630331121</v>
      </c>
      <c r="Y24" s="29">
        <v>89.367003381218581</v>
      </c>
      <c r="Z24" s="29">
        <v>78.079646878408653</v>
      </c>
      <c r="AA24" s="29">
        <v>96.144007916045638</v>
      </c>
      <c r="AB24" s="29">
        <v>88.231984260060912</v>
      </c>
      <c r="AC24" s="29">
        <v>99.43515256409475</v>
      </c>
      <c r="AD24" s="29">
        <v>98.165787329520356</v>
      </c>
      <c r="AE24" s="29">
        <v>102.47995983243871</v>
      </c>
      <c r="AF24" s="29">
        <v>99.500699123752256</v>
      </c>
      <c r="AG24" s="29">
        <v>101.43776862745182</v>
      </c>
      <c r="AH24" s="29">
        <v>110.4275858749188</v>
      </c>
      <c r="AI24" s="29">
        <v>107.02647544657913</v>
      </c>
      <c r="AJ24" s="29">
        <v>102.34833502108202</v>
      </c>
      <c r="AK24" s="29">
        <v>101.44918068532766</v>
      </c>
      <c r="AL24" s="29">
        <v>88.733560118515143</v>
      </c>
      <c r="AM24" s="33" t="str">
        <f t="shared" si="0"/>
        <v>保健所設置市計</v>
      </c>
    </row>
    <row r="25" spans="1:39" ht="26.1" customHeight="1">
      <c r="A25" s="31" t="s">
        <v>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2"/>
      <c r="O25" s="29"/>
      <c r="P25" s="29"/>
      <c r="Q25" s="29"/>
      <c r="R25" s="29"/>
      <c r="S25" s="29"/>
      <c r="T25" s="30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31" t="str">
        <f t="shared" si="0"/>
        <v/>
      </c>
    </row>
    <row r="26" spans="1:39" ht="26.1" customHeight="1">
      <c r="A26" s="33" t="s">
        <v>83</v>
      </c>
      <c r="B26" s="29">
        <v>99.247854798194894</v>
      </c>
      <c r="C26" s="29">
        <v>122.47751713678272</v>
      </c>
      <c r="D26" s="29">
        <v>100.73577903817052</v>
      </c>
      <c r="E26" s="29">
        <v>106.46671395637888</v>
      </c>
      <c r="F26" s="29">
        <v>96.077336510027706</v>
      </c>
      <c r="G26" s="29">
        <v>94.439539396535324</v>
      </c>
      <c r="H26" s="29">
        <v>89.995318856273585</v>
      </c>
      <c r="I26" s="29">
        <v>136.52882143610057</v>
      </c>
      <c r="J26" s="29">
        <v>84.989786446685727</v>
      </c>
      <c r="K26" s="29">
        <v>100.38274095360981</v>
      </c>
      <c r="L26" s="29">
        <v>98.832041227904426</v>
      </c>
      <c r="M26" s="29">
        <v>98.687304016388566</v>
      </c>
      <c r="N26" s="29">
        <v>93.047272985049716</v>
      </c>
      <c r="O26" s="29">
        <v>93.844627759634818</v>
      </c>
      <c r="P26" s="29">
        <v>93.92527571125116</v>
      </c>
      <c r="Q26" s="29">
        <v>74.600689480230827</v>
      </c>
      <c r="R26" s="29">
        <v>104.39931746228577</v>
      </c>
      <c r="S26" s="29"/>
      <c r="T26" s="30"/>
      <c r="U26" s="29">
        <v>88.782271301682627</v>
      </c>
      <c r="V26" s="29">
        <v>146.78403244003312</v>
      </c>
      <c r="W26" s="29">
        <v>62.123313292355618</v>
      </c>
      <c r="X26" s="29">
        <v>115.7026950183061</v>
      </c>
      <c r="Y26" s="29">
        <v>87.279315684073111</v>
      </c>
      <c r="Z26" s="29">
        <v>75.771178968700539</v>
      </c>
      <c r="AA26" s="29">
        <v>92.640931109752785</v>
      </c>
      <c r="AB26" s="29">
        <v>86.175547634346245</v>
      </c>
      <c r="AC26" s="29">
        <v>99.675623730149937</v>
      </c>
      <c r="AD26" s="29">
        <v>96.357439570955023</v>
      </c>
      <c r="AE26" s="29">
        <v>96.516187538772328</v>
      </c>
      <c r="AF26" s="29">
        <v>88.10604864650422</v>
      </c>
      <c r="AG26" s="29">
        <v>99.386138295967882</v>
      </c>
      <c r="AH26" s="29">
        <v>102.83248569503434</v>
      </c>
      <c r="AI26" s="29">
        <v>108.97829515666983</v>
      </c>
      <c r="AJ26" s="29">
        <v>94.49638771202828</v>
      </c>
      <c r="AK26" s="29">
        <v>95.426921696338326</v>
      </c>
      <c r="AL26" s="29">
        <v>89.301861783984393</v>
      </c>
      <c r="AM26" s="33" t="str">
        <f t="shared" si="0"/>
        <v>広島市</v>
      </c>
    </row>
    <row r="27" spans="1:39" ht="26.1" customHeight="1">
      <c r="A27" s="33" t="s">
        <v>84</v>
      </c>
      <c r="B27" s="29">
        <v>106.4337053057895</v>
      </c>
      <c r="C27" s="29">
        <v>135.80101182200039</v>
      </c>
      <c r="D27" s="29">
        <v>107.91844301383959</v>
      </c>
      <c r="E27" s="29">
        <v>115.69210106300558</v>
      </c>
      <c r="F27" s="29">
        <v>98.731901878847339</v>
      </c>
      <c r="G27" s="29">
        <v>100.6541715920108</v>
      </c>
      <c r="H27" s="29">
        <v>107.06841432258342</v>
      </c>
      <c r="I27" s="29">
        <v>135.03377477703489</v>
      </c>
      <c r="J27" s="29">
        <v>91.010714322434822</v>
      </c>
      <c r="K27" s="29">
        <v>107.11063389687237</v>
      </c>
      <c r="L27" s="29">
        <v>110.60620311464022</v>
      </c>
      <c r="M27" s="29">
        <v>117.34591246256065</v>
      </c>
      <c r="N27" s="29">
        <v>87.053005001094704</v>
      </c>
      <c r="O27" s="29">
        <v>97.720949305818877</v>
      </c>
      <c r="P27" s="29">
        <v>84.04256176793676</v>
      </c>
      <c r="Q27" s="29">
        <v>78.45525001977856</v>
      </c>
      <c r="R27" s="29">
        <v>113.27967203810927</v>
      </c>
      <c r="S27" s="29"/>
      <c r="T27" s="30"/>
      <c r="U27" s="29">
        <v>62.867080148425337</v>
      </c>
      <c r="V27" s="29">
        <v>210.13928240511194</v>
      </c>
      <c r="W27" s="29">
        <v>66.374427962067301</v>
      </c>
      <c r="X27" s="29">
        <v>121.99108326717774</v>
      </c>
      <c r="Y27" s="29">
        <v>93.129422844389651</v>
      </c>
      <c r="Z27" s="29">
        <v>69.980842744298755</v>
      </c>
      <c r="AA27" s="29">
        <v>104.21743418893297</v>
      </c>
      <c r="AB27" s="29">
        <v>91.241071490897923</v>
      </c>
      <c r="AC27" s="29">
        <v>104.73823485183478</v>
      </c>
      <c r="AD27" s="29">
        <v>99.424283595291115</v>
      </c>
      <c r="AE27" s="29">
        <v>93.4884976833347</v>
      </c>
      <c r="AF27" s="29">
        <v>94.549739367734077</v>
      </c>
      <c r="AG27" s="29">
        <v>115.35171770107122</v>
      </c>
      <c r="AH27" s="29">
        <v>108.39127027381585</v>
      </c>
      <c r="AI27" s="29">
        <v>94.622471528950285</v>
      </c>
      <c r="AJ27" s="29">
        <v>105.45074608044303</v>
      </c>
      <c r="AK27" s="29">
        <v>99.28113508518868</v>
      </c>
      <c r="AL27" s="29">
        <v>115.84431552392154</v>
      </c>
      <c r="AM27" s="33" t="str">
        <f t="shared" si="0"/>
        <v>　　中区</v>
      </c>
    </row>
    <row r="28" spans="1:39" ht="26.1" customHeight="1">
      <c r="A28" s="33" t="s">
        <v>85</v>
      </c>
      <c r="B28" s="29">
        <v>101.76264069718088</v>
      </c>
      <c r="C28" s="29">
        <v>81.86001866642313</v>
      </c>
      <c r="D28" s="29">
        <v>107.31115423237576</v>
      </c>
      <c r="E28" s="29">
        <v>117.45205562298433</v>
      </c>
      <c r="F28" s="29">
        <v>95.621348932990486</v>
      </c>
      <c r="G28" s="29">
        <v>107.54818109627577</v>
      </c>
      <c r="H28" s="29">
        <v>83.668167815675304</v>
      </c>
      <c r="I28" s="29">
        <v>156.21200676787979</v>
      </c>
      <c r="J28" s="29">
        <v>88.806717856832321</v>
      </c>
      <c r="K28" s="29">
        <v>111.2516325183754</v>
      </c>
      <c r="L28" s="29">
        <v>105.44880962175807</v>
      </c>
      <c r="M28" s="29">
        <v>103.10463792621971</v>
      </c>
      <c r="N28" s="29">
        <v>117.61208220099549</v>
      </c>
      <c r="O28" s="29">
        <v>115.46782771876794</v>
      </c>
      <c r="P28" s="29">
        <v>78.090200258753597</v>
      </c>
      <c r="Q28" s="29">
        <v>46.059184989807626</v>
      </c>
      <c r="R28" s="29">
        <v>110.5397324900036</v>
      </c>
      <c r="S28" s="29"/>
      <c r="T28" s="30"/>
      <c r="U28" s="29">
        <v>81.786706310474727</v>
      </c>
      <c r="V28" s="29">
        <v>165.1328839928793</v>
      </c>
      <c r="W28" s="29">
        <v>60.595741499901621</v>
      </c>
      <c r="X28" s="29">
        <v>129.73917478008073</v>
      </c>
      <c r="Y28" s="29">
        <v>80.667141377855316</v>
      </c>
      <c r="Z28" s="29">
        <v>76.806767569324805</v>
      </c>
      <c r="AA28" s="29">
        <v>91.208760327084946</v>
      </c>
      <c r="AB28" s="29">
        <v>77.693512963183821</v>
      </c>
      <c r="AC28" s="29">
        <v>110.63657581273011</v>
      </c>
      <c r="AD28" s="29">
        <v>104.94284187683598</v>
      </c>
      <c r="AE28" s="29">
        <v>103.36328000629177</v>
      </c>
      <c r="AF28" s="29">
        <v>92.353938288570717</v>
      </c>
      <c r="AG28" s="29">
        <v>100.26949001103883</v>
      </c>
      <c r="AH28" s="29">
        <v>95.852200868022493</v>
      </c>
      <c r="AI28" s="29">
        <v>122.96149371971856</v>
      </c>
      <c r="AJ28" s="29">
        <v>84.207813483234162</v>
      </c>
      <c r="AK28" s="29">
        <v>79.992156595149851</v>
      </c>
      <c r="AL28" s="29">
        <v>85.091921582116171</v>
      </c>
      <c r="AM28" s="33" t="str">
        <f t="shared" si="0"/>
        <v>　　東区</v>
      </c>
    </row>
    <row r="29" spans="1:39" ht="26.1" customHeight="1">
      <c r="A29" s="33" t="s">
        <v>86</v>
      </c>
      <c r="B29" s="29">
        <v>102.78786382824954</v>
      </c>
      <c r="C29" s="29">
        <v>130.98318599068327</v>
      </c>
      <c r="D29" s="29">
        <v>105.12207587520115</v>
      </c>
      <c r="E29" s="29">
        <v>119.34026138580904</v>
      </c>
      <c r="F29" s="29">
        <v>111.1492438516941</v>
      </c>
      <c r="G29" s="29">
        <v>94.396535818765514</v>
      </c>
      <c r="H29" s="29">
        <v>95.38041109377977</v>
      </c>
      <c r="I29" s="29">
        <v>148.78214558164188</v>
      </c>
      <c r="J29" s="29">
        <v>70.465879170536269</v>
      </c>
      <c r="K29" s="29">
        <v>101.98261590262756</v>
      </c>
      <c r="L29" s="29">
        <v>99.794442289133087</v>
      </c>
      <c r="M29" s="29">
        <v>100.03573307646658</v>
      </c>
      <c r="N29" s="29">
        <v>98.171856772758588</v>
      </c>
      <c r="O29" s="29">
        <v>81.587149493638279</v>
      </c>
      <c r="P29" s="29">
        <v>120.167461814267</v>
      </c>
      <c r="Q29" s="29">
        <v>63.83116280530178</v>
      </c>
      <c r="R29" s="29">
        <v>117.33629367845431</v>
      </c>
      <c r="S29" s="29"/>
      <c r="T29" s="30"/>
      <c r="U29" s="29">
        <v>69.248186089591385</v>
      </c>
      <c r="V29" s="29">
        <v>232.82277978715595</v>
      </c>
      <c r="W29" s="29">
        <v>83.524887538674491</v>
      </c>
      <c r="X29" s="29">
        <v>111.32151553451904</v>
      </c>
      <c r="Y29" s="29">
        <v>96.907077591673414</v>
      </c>
      <c r="Z29" s="29">
        <v>92.864718864340674</v>
      </c>
      <c r="AA29" s="29">
        <v>94.873849666353493</v>
      </c>
      <c r="AB29" s="29">
        <v>98.959465431257115</v>
      </c>
      <c r="AC29" s="29">
        <v>97.563046175974961</v>
      </c>
      <c r="AD29" s="29">
        <v>91.077546720671236</v>
      </c>
      <c r="AE29" s="29">
        <v>111.12549205714204</v>
      </c>
      <c r="AF29" s="29">
        <v>79.553825777576137</v>
      </c>
      <c r="AG29" s="29">
        <v>109.65396155090943</v>
      </c>
      <c r="AH29" s="29">
        <v>118.60354252644991</v>
      </c>
      <c r="AI29" s="29">
        <v>73.988497207538956</v>
      </c>
      <c r="AJ29" s="29">
        <v>89.892289740640024</v>
      </c>
      <c r="AK29" s="29">
        <v>106.78889336927622</v>
      </c>
      <c r="AL29" s="29">
        <v>87.314475536351537</v>
      </c>
      <c r="AM29" s="33" t="str">
        <f t="shared" si="0"/>
        <v>　　南区</v>
      </c>
    </row>
    <row r="30" spans="1:39" ht="26.1" customHeight="1">
      <c r="A30" s="33" t="s">
        <v>87</v>
      </c>
      <c r="B30" s="29">
        <v>98.19041554004302</v>
      </c>
      <c r="C30" s="29">
        <v>168.57924029259624</v>
      </c>
      <c r="D30" s="29">
        <v>102.35799507961552</v>
      </c>
      <c r="E30" s="29">
        <v>101.32531191984022</v>
      </c>
      <c r="F30" s="29">
        <v>93.709265095757999</v>
      </c>
      <c r="G30" s="29">
        <v>97.170619029119919</v>
      </c>
      <c r="H30" s="29">
        <v>109.33309431904104</v>
      </c>
      <c r="I30" s="29">
        <v>143.60242001994351</v>
      </c>
      <c r="J30" s="29">
        <v>83.863361152630517</v>
      </c>
      <c r="K30" s="29">
        <v>104.83901706831618</v>
      </c>
      <c r="L30" s="29">
        <v>100.04246402912646</v>
      </c>
      <c r="M30" s="29">
        <v>110.86086255934644</v>
      </c>
      <c r="N30" s="29">
        <v>108.20060360994826</v>
      </c>
      <c r="O30" s="29">
        <v>94.821029943965925</v>
      </c>
      <c r="P30" s="29">
        <v>101.63702718699861</v>
      </c>
      <c r="Q30" s="29">
        <v>53.538425955999983</v>
      </c>
      <c r="R30" s="29">
        <v>101.42498601080301</v>
      </c>
      <c r="S30" s="29"/>
      <c r="T30" s="30"/>
      <c r="U30" s="29">
        <v>72.783823960886693</v>
      </c>
      <c r="V30" s="29">
        <v>154.3862165864447</v>
      </c>
      <c r="W30" s="29">
        <v>59.212178065356348</v>
      </c>
      <c r="X30" s="29">
        <v>119.33545758284276</v>
      </c>
      <c r="Y30" s="29">
        <v>91.91224179866812</v>
      </c>
      <c r="Z30" s="29">
        <v>72.246482182528212</v>
      </c>
      <c r="AA30" s="29">
        <v>97.534758407667766</v>
      </c>
      <c r="AB30" s="29">
        <v>92.57750990170662</v>
      </c>
      <c r="AC30" s="29">
        <v>114.12898305857189</v>
      </c>
      <c r="AD30" s="29">
        <v>97.504769623087512</v>
      </c>
      <c r="AE30" s="29">
        <v>73.696290349832665</v>
      </c>
      <c r="AF30" s="29">
        <v>132.02880076259837</v>
      </c>
      <c r="AG30" s="29">
        <v>90.824089209910426</v>
      </c>
      <c r="AH30" s="29">
        <v>105.69515653639003</v>
      </c>
      <c r="AI30" s="29">
        <v>78.75678129833868</v>
      </c>
      <c r="AJ30" s="29">
        <v>83.522880374171507</v>
      </c>
      <c r="AK30" s="29">
        <v>85.977043842703864</v>
      </c>
      <c r="AL30" s="29">
        <v>84.894483938458848</v>
      </c>
      <c r="AM30" s="33" t="str">
        <f t="shared" si="0"/>
        <v>　　西区</v>
      </c>
    </row>
    <row r="31" spans="1:39" ht="26.1" customHeight="1">
      <c r="A31" s="33" t="s">
        <v>88</v>
      </c>
      <c r="B31" s="29">
        <v>94.970222298041335</v>
      </c>
      <c r="C31" s="29">
        <v>78.949267358693845</v>
      </c>
      <c r="D31" s="29">
        <v>96.168453838986466</v>
      </c>
      <c r="E31" s="29">
        <v>104.36774747894049</v>
      </c>
      <c r="F31" s="29">
        <v>92.358120660393254</v>
      </c>
      <c r="G31" s="29">
        <v>89.308598306820244</v>
      </c>
      <c r="H31" s="29">
        <v>72.064841061393409</v>
      </c>
      <c r="I31" s="29">
        <v>125.72073279840347</v>
      </c>
      <c r="J31" s="29">
        <v>101.26042672618316</v>
      </c>
      <c r="K31" s="29">
        <v>97.444746711359684</v>
      </c>
      <c r="L31" s="29">
        <v>94.71058859353694</v>
      </c>
      <c r="M31" s="29">
        <v>92.182342461582607</v>
      </c>
      <c r="N31" s="29">
        <v>88.807030565694873</v>
      </c>
      <c r="O31" s="29">
        <v>79.025035095197694</v>
      </c>
      <c r="P31" s="29">
        <v>112.1169792595355</v>
      </c>
      <c r="Q31" s="29">
        <v>91.740919876063813</v>
      </c>
      <c r="R31" s="29">
        <v>93.683199349863742</v>
      </c>
      <c r="S31" s="29"/>
      <c r="T31" s="30"/>
      <c r="U31" s="29">
        <v>135.57537519035233</v>
      </c>
      <c r="V31" s="29">
        <v>67.378410002550766</v>
      </c>
      <c r="W31" s="29">
        <v>58.834372137667742</v>
      </c>
      <c r="X31" s="29">
        <v>94.014172536908362</v>
      </c>
      <c r="Y31" s="29">
        <v>84.708764360895728</v>
      </c>
      <c r="Z31" s="29">
        <v>83.982660200927512</v>
      </c>
      <c r="AA31" s="29">
        <v>77.065780833036911</v>
      </c>
      <c r="AB31" s="29">
        <v>83.259795450190552</v>
      </c>
      <c r="AC31" s="29">
        <v>87.297078322096169</v>
      </c>
      <c r="AD31" s="29">
        <v>86.991018985464379</v>
      </c>
      <c r="AE31" s="29">
        <v>104.4445985260799</v>
      </c>
      <c r="AF31" s="29">
        <v>87.441907968441157</v>
      </c>
      <c r="AG31" s="29">
        <v>98.887464355078038</v>
      </c>
      <c r="AH31" s="29">
        <v>88.331983752906211</v>
      </c>
      <c r="AI31" s="29">
        <v>114.65019712338685</v>
      </c>
      <c r="AJ31" s="29">
        <v>104.51592404618768</v>
      </c>
      <c r="AK31" s="29">
        <v>66.379255219526556</v>
      </c>
      <c r="AL31" s="29">
        <v>82.494869231608135</v>
      </c>
      <c r="AM31" s="33" t="str">
        <f t="shared" si="0"/>
        <v>　　安佐南区</v>
      </c>
    </row>
    <row r="32" spans="1:39" ht="26.1" customHeight="1">
      <c r="A32" s="33" t="s">
        <v>89</v>
      </c>
      <c r="B32" s="29">
        <v>97.824206443382209</v>
      </c>
      <c r="C32" s="29">
        <v>124.037561550539</v>
      </c>
      <c r="D32" s="29">
        <v>95.167079630396628</v>
      </c>
      <c r="E32" s="29">
        <v>85.382115055181842</v>
      </c>
      <c r="F32" s="29">
        <v>90.831115010143506</v>
      </c>
      <c r="G32" s="29">
        <v>90.347715546652893</v>
      </c>
      <c r="H32" s="29">
        <v>89.403794899703357</v>
      </c>
      <c r="I32" s="29">
        <v>118.3029636675009</v>
      </c>
      <c r="J32" s="29">
        <v>87.734605046119015</v>
      </c>
      <c r="K32" s="29">
        <v>88.688843810936348</v>
      </c>
      <c r="L32" s="29">
        <v>96.642492179887469</v>
      </c>
      <c r="M32" s="29">
        <v>74.482047737210777</v>
      </c>
      <c r="N32" s="29">
        <v>67.105048739604783</v>
      </c>
      <c r="O32" s="29">
        <v>94.549671834532489</v>
      </c>
      <c r="P32" s="29">
        <v>88.570642070966414</v>
      </c>
      <c r="Q32" s="29">
        <v>110.23805356477044</v>
      </c>
      <c r="R32" s="29">
        <v>100.51611431024845</v>
      </c>
      <c r="S32" s="29"/>
      <c r="T32" s="30"/>
      <c r="U32" s="29">
        <v>101.2362591818808</v>
      </c>
      <c r="V32" s="29">
        <v>103.97189612183553</v>
      </c>
      <c r="W32" s="29">
        <v>60.416217788182578</v>
      </c>
      <c r="X32" s="29">
        <v>120.83105910819789</v>
      </c>
      <c r="Y32" s="29">
        <v>85.361087532377525</v>
      </c>
      <c r="Z32" s="29">
        <v>73.412717552953708</v>
      </c>
      <c r="AA32" s="29">
        <v>97.753735246593891</v>
      </c>
      <c r="AB32" s="29">
        <v>82.867845053912987</v>
      </c>
      <c r="AC32" s="29">
        <v>94.362296401279082</v>
      </c>
      <c r="AD32" s="29">
        <v>94.695423958634834</v>
      </c>
      <c r="AE32" s="29">
        <v>95.525870885215056</v>
      </c>
      <c r="AF32" s="29">
        <v>94.44454518529264</v>
      </c>
      <c r="AG32" s="29">
        <v>83.040809267747989</v>
      </c>
      <c r="AH32" s="29">
        <v>95.503374810714305</v>
      </c>
      <c r="AI32" s="29">
        <v>155.17212797403391</v>
      </c>
      <c r="AJ32" s="29">
        <v>95.559258669681029</v>
      </c>
      <c r="AK32" s="29">
        <v>109.2075825008682</v>
      </c>
      <c r="AL32" s="29">
        <v>92.640042117520565</v>
      </c>
      <c r="AM32" s="33" t="str">
        <f t="shared" si="0"/>
        <v>　　安佐北区</v>
      </c>
    </row>
    <row r="33" spans="1:39" ht="26.1" customHeight="1">
      <c r="A33" s="33" t="s">
        <v>90</v>
      </c>
      <c r="B33" s="29">
        <v>98.783871045471628</v>
      </c>
      <c r="C33" s="29">
        <v>171.47289308874696</v>
      </c>
      <c r="D33" s="29">
        <v>104.27838922246173</v>
      </c>
      <c r="E33" s="29">
        <v>114.61362075703474</v>
      </c>
      <c r="F33" s="29">
        <v>99.050873795711269</v>
      </c>
      <c r="G33" s="29">
        <v>94.463666272637596</v>
      </c>
      <c r="H33" s="29">
        <v>84.271328992814617</v>
      </c>
      <c r="I33" s="29">
        <v>146.70822510570568</v>
      </c>
      <c r="J33" s="29">
        <v>79.600082302182386</v>
      </c>
      <c r="K33" s="29">
        <v>103.82511227747713</v>
      </c>
      <c r="L33" s="29">
        <v>94.285685405549842</v>
      </c>
      <c r="M33" s="29">
        <v>110.60587270176549</v>
      </c>
      <c r="N33" s="29">
        <v>118.22262218248892</v>
      </c>
      <c r="O33" s="29">
        <v>99.52857836455</v>
      </c>
      <c r="P33" s="29">
        <v>89.531980525003604</v>
      </c>
      <c r="Q33" s="29">
        <v>87.246529202198545</v>
      </c>
      <c r="R33" s="29">
        <v>100.71875225890854</v>
      </c>
      <c r="S33" s="29"/>
      <c r="T33" s="30"/>
      <c r="U33" s="29">
        <v>69.481721100916076</v>
      </c>
      <c r="V33" s="29">
        <v>165.88540947644336</v>
      </c>
      <c r="W33" s="29">
        <v>55.454867842518418</v>
      </c>
      <c r="X33" s="29">
        <v>99.396582641414724</v>
      </c>
      <c r="Y33" s="29">
        <v>66.431499379200957</v>
      </c>
      <c r="Z33" s="29">
        <v>45.349534227688501</v>
      </c>
      <c r="AA33" s="29">
        <v>70.115015061509837</v>
      </c>
      <c r="AB33" s="29">
        <v>64.331132810626841</v>
      </c>
      <c r="AC33" s="29">
        <v>98.844903401099913</v>
      </c>
      <c r="AD33" s="29">
        <v>95.602929739663196</v>
      </c>
      <c r="AE33" s="29">
        <v>136.24840849472659</v>
      </c>
      <c r="AF33" s="29">
        <v>42.914614722244814</v>
      </c>
      <c r="AG33" s="29">
        <v>99.202949393869972</v>
      </c>
      <c r="AH33" s="29">
        <v>103.00058538153584</v>
      </c>
      <c r="AI33" s="29">
        <v>126.95793110709685</v>
      </c>
      <c r="AJ33" s="29">
        <v>110.56559039235418</v>
      </c>
      <c r="AK33" s="29">
        <v>107.81615361990579</v>
      </c>
      <c r="AL33" s="29">
        <v>85.773188438401561</v>
      </c>
      <c r="AM33" s="33" t="str">
        <f t="shared" si="0"/>
        <v>　　安芸区</v>
      </c>
    </row>
    <row r="34" spans="1:39" ht="26.1" customHeight="1">
      <c r="A34" s="33" t="s">
        <v>91</v>
      </c>
      <c r="B34" s="29">
        <v>95.399257967313375</v>
      </c>
      <c r="C34" s="29">
        <v>107.7901562795581</v>
      </c>
      <c r="D34" s="29">
        <v>92.832971560656162</v>
      </c>
      <c r="E34" s="29">
        <v>106.98684739360425</v>
      </c>
      <c r="F34" s="29">
        <v>91.657743183129412</v>
      </c>
      <c r="G34" s="29">
        <v>85.474827058269568</v>
      </c>
      <c r="H34" s="29">
        <v>79.325676224121608</v>
      </c>
      <c r="I34" s="29">
        <v>131.66501139001798</v>
      </c>
      <c r="J34" s="29">
        <v>69.044950395703381</v>
      </c>
      <c r="K34" s="29">
        <v>94.178465287284297</v>
      </c>
      <c r="L34" s="29">
        <v>90.08051450981138</v>
      </c>
      <c r="M34" s="29">
        <v>93.056825522732751</v>
      </c>
      <c r="N34" s="29">
        <v>76.231779610345569</v>
      </c>
      <c r="O34" s="29">
        <v>99.243474826409454</v>
      </c>
      <c r="P34" s="29">
        <v>65.092962669619851</v>
      </c>
      <c r="Q34" s="29">
        <v>58.725459813009664</v>
      </c>
      <c r="R34" s="29">
        <v>101.58953548450118</v>
      </c>
      <c r="S34" s="29"/>
      <c r="T34" s="30"/>
      <c r="U34" s="29">
        <v>91.763316691184443</v>
      </c>
      <c r="V34" s="29">
        <v>121.75153585757749</v>
      </c>
      <c r="W34" s="29">
        <v>50.743963286694239</v>
      </c>
      <c r="X34" s="29">
        <v>127.9902749444751</v>
      </c>
      <c r="Y34" s="29">
        <v>89.069358045269951</v>
      </c>
      <c r="Z34" s="29">
        <v>75.847620967555187</v>
      </c>
      <c r="AA34" s="29">
        <v>101.99626834883443</v>
      </c>
      <c r="AB34" s="29">
        <v>87.304176038309464</v>
      </c>
      <c r="AC34" s="29">
        <v>92.928377185131581</v>
      </c>
      <c r="AD34" s="29">
        <v>104.69471192699986</v>
      </c>
      <c r="AE34" s="29">
        <v>74.697121143354167</v>
      </c>
      <c r="AF34" s="29">
        <v>48.535289887939292</v>
      </c>
      <c r="AG34" s="29">
        <v>105.21188904610794</v>
      </c>
      <c r="AH34" s="29">
        <v>112.02392469776098</v>
      </c>
      <c r="AI34" s="29">
        <v>111.0011183831696</v>
      </c>
      <c r="AJ34" s="29">
        <v>86.886167633753885</v>
      </c>
      <c r="AK34" s="29">
        <v>127.64679124142515</v>
      </c>
      <c r="AL34" s="29">
        <v>85.248461149028358</v>
      </c>
      <c r="AM34" s="33" t="str">
        <f t="shared" si="0"/>
        <v>　　佐伯区</v>
      </c>
    </row>
    <row r="35" spans="1:39" ht="26.1" customHeight="1">
      <c r="A35" s="33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2"/>
      <c r="O35" s="29"/>
      <c r="P35" s="29"/>
      <c r="Q35" s="29"/>
      <c r="R35" s="29"/>
      <c r="S35" s="29"/>
      <c r="T35" s="30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33"/>
    </row>
    <row r="36" spans="1:39" ht="26.1" customHeight="1">
      <c r="A36" s="33" t="s">
        <v>92</v>
      </c>
      <c r="B36" s="29">
        <v>100.27038551568872</v>
      </c>
      <c r="C36" s="29">
        <v>114.19646955506187</v>
      </c>
      <c r="D36" s="29">
        <v>102.21568806959978</v>
      </c>
      <c r="E36" s="29">
        <v>84.576938219996222</v>
      </c>
      <c r="F36" s="29">
        <v>98.841640876457078</v>
      </c>
      <c r="G36" s="29">
        <v>83.645529288533922</v>
      </c>
      <c r="H36" s="29">
        <v>92.767022484784519</v>
      </c>
      <c r="I36" s="29">
        <v>147.68500313114893</v>
      </c>
      <c r="J36" s="29">
        <v>88.507724730616005</v>
      </c>
      <c r="K36" s="29">
        <v>97.048407213437997</v>
      </c>
      <c r="L36" s="29">
        <v>103.01939312462933</v>
      </c>
      <c r="M36" s="29">
        <v>100.31684537430976</v>
      </c>
      <c r="N36" s="29">
        <v>108.63848018966904</v>
      </c>
      <c r="O36" s="29">
        <v>99.351923950352258</v>
      </c>
      <c r="P36" s="29">
        <v>95.111491900865758</v>
      </c>
      <c r="Q36" s="29">
        <v>66.323021256855924</v>
      </c>
      <c r="R36" s="29">
        <v>101.02065206178574</v>
      </c>
      <c r="S36" s="29"/>
      <c r="T36" s="30"/>
      <c r="U36" s="29">
        <v>85.717539730841381</v>
      </c>
      <c r="V36" s="29">
        <v>142.8195047709869</v>
      </c>
      <c r="W36" s="29">
        <v>51.375276150420014</v>
      </c>
      <c r="X36" s="29">
        <v>117.41157116546275</v>
      </c>
      <c r="Y36" s="29">
        <v>91.238504762196087</v>
      </c>
      <c r="Z36" s="29">
        <v>76.364019696974879</v>
      </c>
      <c r="AA36" s="29">
        <v>97.033968395922344</v>
      </c>
      <c r="AB36" s="29">
        <v>92.56717807714405</v>
      </c>
      <c r="AC36" s="29">
        <v>85.089079420434317</v>
      </c>
      <c r="AD36" s="29">
        <v>98.064023683269625</v>
      </c>
      <c r="AE36" s="29">
        <v>106.51965945733592</v>
      </c>
      <c r="AF36" s="29">
        <v>115.00446973950942</v>
      </c>
      <c r="AG36" s="29">
        <v>113.34867657179724</v>
      </c>
      <c r="AH36" s="29">
        <v>115.4445314223079</v>
      </c>
      <c r="AI36" s="29">
        <v>101.46953010678243</v>
      </c>
      <c r="AJ36" s="29">
        <v>110.93313811827493</v>
      </c>
      <c r="AK36" s="29">
        <v>103.96434861488255</v>
      </c>
      <c r="AL36" s="29">
        <v>86.912490972170957</v>
      </c>
      <c r="AM36" s="33" t="str">
        <f t="shared" si="0"/>
        <v>福山市</v>
      </c>
    </row>
    <row r="37" spans="1:39" ht="26.1" customHeight="1">
      <c r="A37" s="31" t="s">
        <v>3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6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1" t="str">
        <f t="shared" si="0"/>
        <v/>
      </c>
    </row>
    <row r="38" spans="1:39" ht="26.1" customHeight="1">
      <c r="A38" s="33" t="s">
        <v>93</v>
      </c>
      <c r="B38" s="29">
        <v>104.7811629983066</v>
      </c>
      <c r="C38" s="29">
        <v>140.37501731779292</v>
      </c>
      <c r="D38" s="29">
        <v>102.54765286389413</v>
      </c>
      <c r="E38" s="29">
        <v>96.607326547186901</v>
      </c>
      <c r="F38" s="29">
        <v>109.55766022813067</v>
      </c>
      <c r="G38" s="29">
        <v>89.885125867231679</v>
      </c>
      <c r="H38" s="29">
        <v>92.795692776089098</v>
      </c>
      <c r="I38" s="29">
        <v>147.14593302353455</v>
      </c>
      <c r="J38" s="29">
        <v>84.709941245929457</v>
      </c>
      <c r="K38" s="29">
        <v>101.18598964481774</v>
      </c>
      <c r="L38" s="29">
        <v>98.2855447593505</v>
      </c>
      <c r="M38" s="29">
        <v>90.588988951875621</v>
      </c>
      <c r="N38" s="29">
        <v>84.939737491506023</v>
      </c>
      <c r="O38" s="29">
        <v>100.75621371510009</v>
      </c>
      <c r="P38" s="29">
        <v>99.341995723961432</v>
      </c>
      <c r="Q38" s="29">
        <v>129.47051632666953</v>
      </c>
      <c r="R38" s="29">
        <v>114.31062488633744</v>
      </c>
      <c r="S38" s="29"/>
      <c r="T38" s="30"/>
      <c r="U38" s="29">
        <v>162.47092893242666</v>
      </c>
      <c r="V38" s="29">
        <v>122.49243345524425</v>
      </c>
      <c r="W38" s="29">
        <v>67.39702941936298</v>
      </c>
      <c r="X38" s="29">
        <v>103.70473879837503</v>
      </c>
      <c r="Y38" s="29">
        <v>93.173485936122276</v>
      </c>
      <c r="Z38" s="29">
        <v>89.087959818424494</v>
      </c>
      <c r="AA38" s="29">
        <v>106.43736664236734</v>
      </c>
      <c r="AB38" s="29">
        <v>88.143437293747013</v>
      </c>
      <c r="AC38" s="29">
        <v>120.18055245532273</v>
      </c>
      <c r="AD38" s="29">
        <v>103.75546990868992</v>
      </c>
      <c r="AE38" s="29">
        <v>114.70578940018063</v>
      </c>
      <c r="AF38" s="29">
        <v>112.53494829086648</v>
      </c>
      <c r="AG38" s="29">
        <v>89.597283573678624</v>
      </c>
      <c r="AH38" s="29">
        <v>126.20638180929716</v>
      </c>
      <c r="AI38" s="29">
        <v>109.27933936349909</v>
      </c>
      <c r="AJ38" s="29">
        <v>116.15325957988527</v>
      </c>
      <c r="AK38" s="29">
        <v>121.45189759851387</v>
      </c>
      <c r="AL38" s="29">
        <v>89.489880908671637</v>
      </c>
      <c r="AM38" s="33" t="str">
        <f t="shared" si="0"/>
        <v>呉市</v>
      </c>
    </row>
    <row r="39" spans="1:39" ht="26.1" customHeight="1">
      <c r="A39" s="37" t="s">
        <v>3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/>
      <c r="O39" s="38"/>
      <c r="P39" s="38"/>
      <c r="Q39" s="38"/>
      <c r="R39" s="38"/>
      <c r="S39" s="30"/>
      <c r="T39" s="30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7" t="str">
        <f t="shared" si="0"/>
        <v/>
      </c>
    </row>
    <row r="40" spans="1:39" ht="26.1" customHeight="1">
      <c r="A40" s="40" t="s">
        <v>94</v>
      </c>
    </row>
    <row r="41" spans="1:39" ht="6.75" customHeight="1"/>
    <row r="42" spans="1:39" ht="6.75" customHeight="1"/>
    <row r="43" spans="1:39" s="4" customFormat="1" ht="41.25" customHeigh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95</v>
      </c>
      <c r="Q43" s="5"/>
      <c r="S43" s="6"/>
      <c r="T43" s="7"/>
      <c r="U43" s="5"/>
      <c r="V43" s="5"/>
      <c r="W43" s="8" t="s">
        <v>96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41.25" customHeight="1">
      <c r="A44" s="9"/>
      <c r="AH44" s="10"/>
      <c r="AI44" s="10"/>
      <c r="AJ44" s="10"/>
      <c r="AK44" s="10"/>
      <c r="AL44" s="10"/>
      <c r="AM44" s="11" t="s">
        <v>148</v>
      </c>
    </row>
    <row r="45" spans="1:39" ht="19.899999999999999" customHeight="1">
      <c r="A45" s="12" t="s">
        <v>3</v>
      </c>
      <c r="B45" s="13" t="s">
        <v>3</v>
      </c>
      <c r="C45" s="14" t="s">
        <v>4</v>
      </c>
      <c r="D45" s="14" t="s">
        <v>5</v>
      </c>
      <c r="E45" s="14" t="s">
        <v>6</v>
      </c>
      <c r="F45" s="14" t="s">
        <v>7</v>
      </c>
      <c r="G45" s="15" t="s">
        <v>8</v>
      </c>
      <c r="H45" s="14" t="s">
        <v>9</v>
      </c>
      <c r="I45" s="14" t="s">
        <v>10</v>
      </c>
      <c r="J45" s="14" t="s">
        <v>11</v>
      </c>
      <c r="K45" s="14" t="s">
        <v>12</v>
      </c>
      <c r="L45" s="14" t="s">
        <v>13</v>
      </c>
      <c r="M45" s="14" t="s">
        <v>14</v>
      </c>
      <c r="N45" s="14" t="s">
        <v>15</v>
      </c>
      <c r="O45" s="14" t="s">
        <v>16</v>
      </c>
      <c r="P45" s="14" t="s">
        <v>17</v>
      </c>
      <c r="Q45" s="14" t="s">
        <v>18</v>
      </c>
      <c r="R45" s="14" t="s">
        <v>19</v>
      </c>
      <c r="S45" s="16"/>
      <c r="T45" s="17"/>
      <c r="U45" s="14" t="s">
        <v>20</v>
      </c>
      <c r="V45" s="14" t="s">
        <v>21</v>
      </c>
      <c r="W45" s="14" t="s">
        <v>22</v>
      </c>
      <c r="X45" s="14" t="s">
        <v>23</v>
      </c>
      <c r="Y45" s="14" t="s">
        <v>24</v>
      </c>
      <c r="Z45" s="14" t="s">
        <v>25</v>
      </c>
      <c r="AA45" s="14" t="s">
        <v>26</v>
      </c>
      <c r="AB45" s="14" t="s">
        <v>27</v>
      </c>
      <c r="AC45" s="14" t="s">
        <v>28</v>
      </c>
      <c r="AD45" s="14" t="s">
        <v>29</v>
      </c>
      <c r="AE45" s="14" t="s">
        <v>30</v>
      </c>
      <c r="AF45" s="14" t="s">
        <v>31</v>
      </c>
      <c r="AG45" s="14" t="s">
        <v>32</v>
      </c>
      <c r="AH45" s="14" t="s">
        <v>33</v>
      </c>
      <c r="AI45" s="14" t="s">
        <v>34</v>
      </c>
      <c r="AJ45" s="14" t="s">
        <v>35</v>
      </c>
      <c r="AK45" s="14" t="s">
        <v>36</v>
      </c>
      <c r="AL45" s="14" t="s">
        <v>37</v>
      </c>
      <c r="AM45" s="12" t="str">
        <f t="shared" ref="AM45:AM47" si="1">A45</f>
        <v/>
      </c>
    </row>
    <row r="46" spans="1:39">
      <c r="A46" s="18" t="s">
        <v>3</v>
      </c>
      <c r="B46" s="19" t="s">
        <v>3</v>
      </c>
      <c r="C46" s="19" t="s">
        <v>3</v>
      </c>
      <c r="D46" s="19" t="s">
        <v>3</v>
      </c>
      <c r="E46" s="19" t="s">
        <v>3</v>
      </c>
      <c r="F46" s="19" t="s">
        <v>3</v>
      </c>
      <c r="G46" s="20" t="s">
        <v>3</v>
      </c>
      <c r="H46" s="19" t="s">
        <v>3</v>
      </c>
      <c r="I46" s="19" t="s">
        <v>3</v>
      </c>
      <c r="J46" s="19" t="s">
        <v>3</v>
      </c>
      <c r="K46" s="19" t="s">
        <v>3</v>
      </c>
      <c r="L46" s="19" t="s">
        <v>3</v>
      </c>
      <c r="M46" s="19" t="s">
        <v>3</v>
      </c>
      <c r="N46" s="19" t="s">
        <v>3</v>
      </c>
      <c r="O46" s="19" t="s">
        <v>3</v>
      </c>
      <c r="P46" s="19" t="s">
        <v>3</v>
      </c>
      <c r="Q46" s="19" t="s">
        <v>3</v>
      </c>
      <c r="R46" s="19" t="s">
        <v>3</v>
      </c>
      <c r="S46" s="20"/>
      <c r="T46" s="21"/>
      <c r="U46" s="19" t="s">
        <v>3</v>
      </c>
      <c r="V46" s="19" t="s">
        <v>3</v>
      </c>
      <c r="W46" s="19" t="s">
        <v>3</v>
      </c>
      <c r="X46" s="19" t="s">
        <v>3</v>
      </c>
      <c r="Y46" s="19" t="s">
        <v>3</v>
      </c>
      <c r="Z46" s="19" t="s">
        <v>3</v>
      </c>
      <c r="AA46" s="19" t="s">
        <v>3</v>
      </c>
      <c r="AB46" s="19" t="s">
        <v>3</v>
      </c>
      <c r="AC46" s="19" t="s">
        <v>3</v>
      </c>
      <c r="AD46" s="22" t="s">
        <v>3</v>
      </c>
      <c r="AE46" s="19" t="s">
        <v>3</v>
      </c>
      <c r="AF46" s="22" t="s">
        <v>3</v>
      </c>
      <c r="AG46" s="22" t="s">
        <v>3</v>
      </c>
      <c r="AH46" s="22" t="s">
        <v>3</v>
      </c>
      <c r="AI46" s="22" t="s">
        <v>3</v>
      </c>
      <c r="AJ46" s="22" t="s">
        <v>3</v>
      </c>
      <c r="AK46" s="19" t="s">
        <v>3</v>
      </c>
      <c r="AL46" s="22" t="s">
        <v>3</v>
      </c>
      <c r="AM46" s="18" t="str">
        <f t="shared" si="1"/>
        <v/>
      </c>
    </row>
    <row r="47" spans="1:39" ht="207" customHeight="1">
      <c r="A47" s="23" t="s">
        <v>38</v>
      </c>
      <c r="B47" s="24" t="s">
        <v>39</v>
      </c>
      <c r="C47" s="24" t="s">
        <v>40</v>
      </c>
      <c r="D47" s="24" t="s">
        <v>41</v>
      </c>
      <c r="E47" s="24" t="s">
        <v>42</v>
      </c>
      <c r="F47" s="24" t="s">
        <v>43</v>
      </c>
      <c r="G47" s="25" t="s">
        <v>44</v>
      </c>
      <c r="H47" s="24" t="s">
        <v>45</v>
      </c>
      <c r="I47" s="24" t="s">
        <v>46</v>
      </c>
      <c r="J47" s="24" t="s">
        <v>47</v>
      </c>
      <c r="K47" s="24" t="s">
        <v>48</v>
      </c>
      <c r="L47" s="24" t="s">
        <v>49</v>
      </c>
      <c r="M47" s="24" t="s">
        <v>50</v>
      </c>
      <c r="N47" s="24" t="s">
        <v>51</v>
      </c>
      <c r="O47" s="24" t="s">
        <v>52</v>
      </c>
      <c r="P47" s="24" t="s">
        <v>53</v>
      </c>
      <c r="Q47" s="24" t="s">
        <v>54</v>
      </c>
      <c r="R47" s="24" t="s">
        <v>55</v>
      </c>
      <c r="S47" s="26"/>
      <c r="T47" s="27"/>
      <c r="U47" s="24" t="s">
        <v>56</v>
      </c>
      <c r="V47" s="24" t="s">
        <v>57</v>
      </c>
      <c r="W47" s="24" t="s">
        <v>58</v>
      </c>
      <c r="X47" s="24" t="s">
        <v>59</v>
      </c>
      <c r="Y47" s="24" t="s">
        <v>60</v>
      </c>
      <c r="Z47" s="24" t="s">
        <v>61</v>
      </c>
      <c r="AA47" s="24" t="s">
        <v>62</v>
      </c>
      <c r="AB47" s="24" t="s">
        <v>63</v>
      </c>
      <c r="AC47" s="24" t="s">
        <v>64</v>
      </c>
      <c r="AD47" s="24" t="s">
        <v>65</v>
      </c>
      <c r="AE47" s="24" t="s">
        <v>66</v>
      </c>
      <c r="AF47" s="24" t="s">
        <v>67</v>
      </c>
      <c r="AG47" s="24" t="s">
        <v>68</v>
      </c>
      <c r="AH47" s="24" t="s">
        <v>69</v>
      </c>
      <c r="AI47" s="24" t="s">
        <v>70</v>
      </c>
      <c r="AJ47" s="24" t="s">
        <v>71</v>
      </c>
      <c r="AK47" s="24" t="s">
        <v>72</v>
      </c>
      <c r="AL47" s="24" t="s">
        <v>73</v>
      </c>
      <c r="AM47" s="23" t="str">
        <f t="shared" si="1"/>
        <v>保健医療圏
保　健　所
市　　　町</v>
      </c>
    </row>
    <row r="48" spans="1:39" ht="26.1" customHeight="1">
      <c r="A48" s="41" t="s">
        <v>97</v>
      </c>
      <c r="B48" s="29">
        <v>98.85593867952862</v>
      </c>
      <c r="C48" s="29">
        <v>79.59404886995965</v>
      </c>
      <c r="D48" s="29">
        <v>95.290184034620083</v>
      </c>
      <c r="E48" s="29">
        <v>77.105676248853172</v>
      </c>
      <c r="F48" s="29">
        <v>96.422522456163833</v>
      </c>
      <c r="G48" s="29">
        <v>87.281655068304957</v>
      </c>
      <c r="H48" s="29">
        <v>88.087521444484764</v>
      </c>
      <c r="I48" s="29">
        <v>129.09771832866261</v>
      </c>
      <c r="J48" s="29">
        <v>89.055220520711003</v>
      </c>
      <c r="K48" s="29">
        <v>101.01875167846363</v>
      </c>
      <c r="L48" s="29">
        <v>89.994891836410801</v>
      </c>
      <c r="M48" s="29">
        <v>79.239894294562589</v>
      </c>
      <c r="N48" s="29">
        <v>80.102471895718679</v>
      </c>
      <c r="O48" s="29">
        <v>93.977680162351291</v>
      </c>
      <c r="P48" s="29">
        <v>97.54350914760937</v>
      </c>
      <c r="Q48" s="29">
        <v>86.235278037136624</v>
      </c>
      <c r="R48" s="29">
        <v>107.17927214640517</v>
      </c>
      <c r="S48" s="29"/>
      <c r="T48" s="30"/>
      <c r="U48" s="29">
        <v>97.081590242237723</v>
      </c>
      <c r="V48" s="29">
        <v>141.24756194685401</v>
      </c>
      <c r="W48" s="29">
        <v>66.971949236641962</v>
      </c>
      <c r="X48" s="29">
        <v>120.02852757232054</v>
      </c>
      <c r="Y48" s="29">
        <v>95.449787162845894</v>
      </c>
      <c r="Z48" s="29">
        <v>93.867456954829407</v>
      </c>
      <c r="AA48" s="29">
        <v>99.252522016195698</v>
      </c>
      <c r="AB48" s="29">
        <v>92.416818360018212</v>
      </c>
      <c r="AC48" s="29">
        <v>82.246895044837729</v>
      </c>
      <c r="AD48" s="29">
        <v>103.23666905719497</v>
      </c>
      <c r="AE48" s="29">
        <v>98.552188621536359</v>
      </c>
      <c r="AF48" s="29">
        <v>99.450994047493353</v>
      </c>
      <c r="AG48" s="29">
        <v>97.068246604153529</v>
      </c>
      <c r="AH48" s="29">
        <v>94.690020883331997</v>
      </c>
      <c r="AI48" s="29">
        <v>105.17880504250321</v>
      </c>
      <c r="AJ48" s="29">
        <v>105.05487244627921</v>
      </c>
      <c r="AK48" s="29">
        <v>143.47309898116046</v>
      </c>
      <c r="AL48" s="29">
        <v>105.14349218830607</v>
      </c>
      <c r="AM48" s="41" t="str">
        <f>A48</f>
        <v>県立保健所　　計</v>
      </c>
    </row>
    <row r="49" spans="1:39" ht="26.1" customHeight="1">
      <c r="A49" s="31" t="s">
        <v>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2"/>
      <c r="O49" s="29"/>
      <c r="P49" s="29"/>
      <c r="Q49" s="29"/>
      <c r="R49" s="29"/>
      <c r="S49" s="29"/>
      <c r="T49" s="30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1" t="str">
        <f>A49</f>
        <v/>
      </c>
    </row>
    <row r="50" spans="1:39" ht="26.1" customHeight="1">
      <c r="A50" s="33" t="s">
        <v>98</v>
      </c>
      <c r="B50" s="29">
        <v>96.703380859858228</v>
      </c>
      <c r="C50" s="29">
        <v>84.98999345401208</v>
      </c>
      <c r="D50" s="29">
        <v>92.45236859491277</v>
      </c>
      <c r="E50" s="29">
        <v>80.735807404426552</v>
      </c>
      <c r="F50" s="29">
        <v>94.146554722871656</v>
      </c>
      <c r="G50" s="29">
        <v>85.289540002903323</v>
      </c>
      <c r="H50" s="29">
        <v>87.655014406699266</v>
      </c>
      <c r="I50" s="29">
        <v>120.29557097950916</v>
      </c>
      <c r="J50" s="29">
        <v>86.662759544570577</v>
      </c>
      <c r="K50" s="29">
        <v>98.12680251576711</v>
      </c>
      <c r="L50" s="29">
        <v>87.776139014921938</v>
      </c>
      <c r="M50" s="29">
        <v>79.307463697363005</v>
      </c>
      <c r="N50" s="29">
        <v>63.497074443455524</v>
      </c>
      <c r="O50" s="29">
        <v>98.654326450835185</v>
      </c>
      <c r="P50" s="29">
        <v>88.884927673728328</v>
      </c>
      <c r="Q50" s="29">
        <v>90.062039541974542</v>
      </c>
      <c r="R50" s="29">
        <v>107.19978192559947</v>
      </c>
      <c r="S50" s="29"/>
      <c r="T50" s="30"/>
      <c r="U50" s="29">
        <v>94.049722075335893</v>
      </c>
      <c r="V50" s="29">
        <v>154.61071609459205</v>
      </c>
      <c r="W50" s="29">
        <v>64.640397999624284</v>
      </c>
      <c r="X50" s="29">
        <v>115.27780174436873</v>
      </c>
      <c r="Y50" s="29">
        <v>97.870712003566936</v>
      </c>
      <c r="Z50" s="29">
        <v>94.98249225107061</v>
      </c>
      <c r="AA50" s="29">
        <v>97.104339574320733</v>
      </c>
      <c r="AB50" s="29">
        <v>94.165713088219917</v>
      </c>
      <c r="AC50" s="29">
        <v>79.051386555331447</v>
      </c>
      <c r="AD50" s="29">
        <v>93.273766347957931</v>
      </c>
      <c r="AE50" s="29">
        <v>90.460109971149578</v>
      </c>
      <c r="AF50" s="29">
        <v>107.73817670306703</v>
      </c>
      <c r="AG50" s="29">
        <v>102.49657661434108</v>
      </c>
      <c r="AH50" s="29">
        <v>89.151851768701931</v>
      </c>
      <c r="AI50" s="29">
        <v>105.08382114694925</v>
      </c>
      <c r="AJ50" s="29">
        <v>97.12028379224094</v>
      </c>
      <c r="AK50" s="29">
        <v>146.92241719935157</v>
      </c>
      <c r="AL50" s="29">
        <v>92.960952606238749</v>
      </c>
      <c r="AM50" s="33" t="str">
        <f>A50</f>
        <v>西部</v>
      </c>
    </row>
    <row r="51" spans="1:39" ht="26.1" customHeight="1">
      <c r="A51" s="33" t="s">
        <v>99</v>
      </c>
      <c r="B51" s="29">
        <v>93.153364260886377</v>
      </c>
      <c r="C51" s="29">
        <v>93.163022012791757</v>
      </c>
      <c r="D51" s="29">
        <v>92.448345423005577</v>
      </c>
      <c r="E51" s="29">
        <v>78.3795140917602</v>
      </c>
      <c r="F51" s="29">
        <v>97.499366381070828</v>
      </c>
      <c r="G51" s="29">
        <v>83.354646508651285</v>
      </c>
      <c r="H51" s="29">
        <v>80.777467870285335</v>
      </c>
      <c r="I51" s="29">
        <v>122.71752851513473</v>
      </c>
      <c r="J51" s="29">
        <v>103.58809829953171</v>
      </c>
      <c r="K51" s="29">
        <v>100.48423127754356</v>
      </c>
      <c r="L51" s="29">
        <v>84.456249551326181</v>
      </c>
      <c r="M51" s="29">
        <v>85.413977932781137</v>
      </c>
      <c r="N51" s="29">
        <v>62.602743350200505</v>
      </c>
      <c r="O51" s="29">
        <v>101.59335703844998</v>
      </c>
      <c r="P51" s="29">
        <v>92.157851000236391</v>
      </c>
      <c r="Q51" s="29">
        <v>95.345792795964911</v>
      </c>
      <c r="R51" s="29">
        <v>95.723376555780177</v>
      </c>
      <c r="S51" s="29"/>
      <c r="T51" s="30"/>
      <c r="U51" s="29">
        <v>102.17703091796331</v>
      </c>
      <c r="V51" s="29">
        <v>124.3400049149421</v>
      </c>
      <c r="W51" s="29">
        <v>62.128921334176333</v>
      </c>
      <c r="X51" s="29">
        <v>99.244731555656585</v>
      </c>
      <c r="Y51" s="29">
        <v>91.949762070754602</v>
      </c>
      <c r="Z51" s="29">
        <v>92.323444107617732</v>
      </c>
      <c r="AA51" s="29">
        <v>88.38240233280284</v>
      </c>
      <c r="AB51" s="29">
        <v>87.769562731484129</v>
      </c>
      <c r="AC51" s="29">
        <v>78.322836959256009</v>
      </c>
      <c r="AD51" s="29">
        <v>88.97338835701369</v>
      </c>
      <c r="AE51" s="29">
        <v>66.232652125488599</v>
      </c>
      <c r="AF51" s="29">
        <v>106.52291281223864</v>
      </c>
      <c r="AG51" s="29">
        <v>99.121498677828768</v>
      </c>
      <c r="AH51" s="29">
        <v>78.485335367343623</v>
      </c>
      <c r="AI51" s="29">
        <v>101.18599220423606</v>
      </c>
      <c r="AJ51" s="29">
        <v>85.124953392179378</v>
      </c>
      <c r="AK51" s="29">
        <v>119.30233584694517</v>
      </c>
      <c r="AL51" s="29">
        <v>88.086789019859594</v>
      </c>
      <c r="AM51" s="33" t="str">
        <f t="shared" ref="AM51:AM81" si="2">A51</f>
        <v>　西部</v>
      </c>
    </row>
    <row r="52" spans="1:39" ht="26.1" customHeight="1">
      <c r="A52" s="33" t="s">
        <v>100</v>
      </c>
      <c r="B52" s="29">
        <v>98.716423328879344</v>
      </c>
      <c r="C52" s="29">
        <v>98.384364756752845</v>
      </c>
      <c r="D52" s="29">
        <v>95.516569936888189</v>
      </c>
      <c r="E52" s="29">
        <v>82.742193401348274</v>
      </c>
      <c r="F52" s="29">
        <v>97.468305079339203</v>
      </c>
      <c r="G52" s="29">
        <v>86.111049171584497</v>
      </c>
      <c r="H52" s="29">
        <v>75.03753377439395</v>
      </c>
      <c r="I52" s="29">
        <v>159.22196617066612</v>
      </c>
      <c r="J52" s="29">
        <v>98.104041297877217</v>
      </c>
      <c r="K52" s="29">
        <v>85.793976061764795</v>
      </c>
      <c r="L52" s="29">
        <v>93.154689639963209</v>
      </c>
      <c r="M52" s="29">
        <v>66.576308493793334</v>
      </c>
      <c r="N52" s="29">
        <v>25.186087406805179</v>
      </c>
      <c r="O52" s="29">
        <v>92.285444416707534</v>
      </c>
      <c r="P52" s="29">
        <v>120.88557143062937</v>
      </c>
      <c r="Q52" s="29">
        <v>78.415243609696745</v>
      </c>
      <c r="R52" s="29">
        <v>106.15579106146073</v>
      </c>
      <c r="S52" s="29"/>
      <c r="T52" s="30"/>
      <c r="U52" s="29">
        <v>70.530915618412422</v>
      </c>
      <c r="V52" s="29">
        <v>186.07161917069311</v>
      </c>
      <c r="W52" s="29">
        <v>58.197005161871942</v>
      </c>
      <c r="X52" s="29">
        <v>116.16024671108856</v>
      </c>
      <c r="Y52" s="29">
        <v>83.335290935651301</v>
      </c>
      <c r="Z52" s="29">
        <v>103.33704600375837</v>
      </c>
      <c r="AA52" s="29">
        <v>77.752140689215693</v>
      </c>
      <c r="AB52" s="29">
        <v>81.113676878337841</v>
      </c>
      <c r="AC52" s="29">
        <v>85.044743158385401</v>
      </c>
      <c r="AD52" s="29">
        <v>113.31184211572192</v>
      </c>
      <c r="AE52" s="29">
        <v>63.022474696791519</v>
      </c>
      <c r="AF52" s="29">
        <v>75.641591983201508</v>
      </c>
      <c r="AG52" s="29">
        <v>118.66308285170362</v>
      </c>
      <c r="AH52" s="29">
        <v>72.732148614949992</v>
      </c>
      <c r="AI52" s="29">
        <v>101.86519828426232</v>
      </c>
      <c r="AJ52" s="29">
        <v>80.857587703824933</v>
      </c>
      <c r="AK52" s="29">
        <v>111.73300876135765</v>
      </c>
      <c r="AL52" s="29">
        <v>118.21193899049879</v>
      </c>
      <c r="AM52" s="33" t="str">
        <f t="shared" si="2"/>
        <v>　　大竹市</v>
      </c>
    </row>
    <row r="53" spans="1:39" ht="26.1" customHeight="1">
      <c r="A53" s="33" t="s">
        <v>101</v>
      </c>
      <c r="B53" s="29">
        <v>91.469786265206949</v>
      </c>
      <c r="C53" s="29">
        <v>91.543589700817236</v>
      </c>
      <c r="D53" s="29">
        <v>91.540474820813373</v>
      </c>
      <c r="E53" s="29">
        <v>77.120900507703411</v>
      </c>
      <c r="F53" s="29">
        <v>97.508604640228057</v>
      </c>
      <c r="G53" s="29">
        <v>82.531781179321385</v>
      </c>
      <c r="H53" s="29">
        <v>82.436926964831002</v>
      </c>
      <c r="I53" s="29">
        <v>111.82175849875644</v>
      </c>
      <c r="J53" s="29">
        <v>105.25970673617029</v>
      </c>
      <c r="K53" s="29">
        <v>104.81636321353641</v>
      </c>
      <c r="L53" s="29">
        <v>81.861271575901227</v>
      </c>
      <c r="M53" s="29">
        <v>90.537466782420722</v>
      </c>
      <c r="N53" s="29">
        <v>72.919927807882516</v>
      </c>
      <c r="O53" s="29">
        <v>104.29046981653303</v>
      </c>
      <c r="P53" s="29">
        <v>83.499067596275438</v>
      </c>
      <c r="Q53" s="29">
        <v>100.61197999041136</v>
      </c>
      <c r="R53" s="29">
        <v>92.52310339021912</v>
      </c>
      <c r="S53" s="29"/>
      <c r="T53" s="30"/>
      <c r="U53" s="29">
        <v>111.73764516467632</v>
      </c>
      <c r="V53" s="29">
        <v>105.68168599543503</v>
      </c>
      <c r="W53" s="29">
        <v>63.329029610901109</v>
      </c>
      <c r="X53" s="29">
        <v>93.958340513036887</v>
      </c>
      <c r="Y53" s="29">
        <v>94.593017351599499</v>
      </c>
      <c r="Z53" s="29">
        <v>89.156044425664433</v>
      </c>
      <c r="AA53" s="29">
        <v>91.555853887224927</v>
      </c>
      <c r="AB53" s="29">
        <v>89.862113387383204</v>
      </c>
      <c r="AC53" s="29">
        <v>76.277306748004065</v>
      </c>
      <c r="AD53" s="29">
        <v>81.33495476736941</v>
      </c>
      <c r="AE53" s="29">
        <v>67.240006823146743</v>
      </c>
      <c r="AF53" s="29">
        <v>115.99402120417106</v>
      </c>
      <c r="AG53" s="29">
        <v>93.615526728897919</v>
      </c>
      <c r="AH53" s="29">
        <v>80.281390978734677</v>
      </c>
      <c r="AI53" s="29">
        <v>100.97018059969787</v>
      </c>
      <c r="AJ53" s="29">
        <v>86.375304141636107</v>
      </c>
      <c r="AK53" s="29">
        <v>121.35767278323945</v>
      </c>
      <c r="AL53" s="29">
        <v>80.496687098469948</v>
      </c>
      <c r="AM53" s="33" t="str">
        <f t="shared" si="2"/>
        <v>　　廿日市市</v>
      </c>
    </row>
    <row r="54" spans="1:39" ht="26.1" customHeight="1">
      <c r="A54" s="33" t="s">
        <v>102</v>
      </c>
      <c r="B54" s="29">
        <v>96.83208548503039</v>
      </c>
      <c r="C54" s="29">
        <v>80.384928974173476</v>
      </c>
      <c r="D54" s="29">
        <v>89.297309765999628</v>
      </c>
      <c r="E54" s="29">
        <v>83.078262485051809</v>
      </c>
      <c r="F54" s="29">
        <v>84.411993068970219</v>
      </c>
      <c r="G54" s="29">
        <v>81.963867637457327</v>
      </c>
      <c r="H54" s="29">
        <v>86.14102306862749</v>
      </c>
      <c r="I54" s="29">
        <v>113.69859200335641</v>
      </c>
      <c r="J54" s="29">
        <v>79.373693793710146</v>
      </c>
      <c r="K54" s="29">
        <v>98.40887863548943</v>
      </c>
      <c r="L54" s="29">
        <v>84.551326406424892</v>
      </c>
      <c r="M54" s="29">
        <v>83.017905575097927</v>
      </c>
      <c r="N54" s="29">
        <v>61.180378831964752</v>
      </c>
      <c r="O54" s="29">
        <v>99.99461158068884</v>
      </c>
      <c r="P54" s="29">
        <v>84.887211423272049</v>
      </c>
      <c r="Q54" s="29">
        <v>77.021962590124673</v>
      </c>
      <c r="R54" s="29">
        <v>109.61729528791852</v>
      </c>
      <c r="S54" s="29"/>
      <c r="T54" s="30"/>
      <c r="U54" s="29">
        <v>85.92115050989122</v>
      </c>
      <c r="V54" s="29">
        <v>149.43766659813679</v>
      </c>
      <c r="W54" s="29">
        <v>64.114059849864674</v>
      </c>
      <c r="X54" s="29">
        <v>130.18047913215014</v>
      </c>
      <c r="Y54" s="29">
        <v>95.870008558091286</v>
      </c>
      <c r="Z54" s="29">
        <v>98.027877167708937</v>
      </c>
      <c r="AA54" s="29">
        <v>104.82612913805592</v>
      </c>
      <c r="AB54" s="29">
        <v>90.939388415878724</v>
      </c>
      <c r="AC54" s="29">
        <v>88.700006890342124</v>
      </c>
      <c r="AD54" s="29">
        <v>102.39891045676075</v>
      </c>
      <c r="AE54" s="29">
        <v>100.28744963993819</v>
      </c>
      <c r="AF54" s="29">
        <v>118.76272988010903</v>
      </c>
      <c r="AG54" s="29">
        <v>101.13835362013961</v>
      </c>
      <c r="AH54" s="29">
        <v>98.592300048590999</v>
      </c>
      <c r="AI54" s="29">
        <v>110.30945548549902</v>
      </c>
      <c r="AJ54" s="29">
        <v>96.266951381198425</v>
      </c>
      <c r="AK54" s="29">
        <v>161.66749985699872</v>
      </c>
      <c r="AL54" s="29">
        <v>89.473584416320435</v>
      </c>
      <c r="AM54" s="33" t="str">
        <f t="shared" si="2"/>
        <v>　広島支所</v>
      </c>
    </row>
    <row r="55" spans="1:39" ht="26.1" customHeight="1">
      <c r="A55" s="33" t="s">
        <v>103</v>
      </c>
      <c r="B55" s="29">
        <v>93.12004404589797</v>
      </c>
      <c r="C55" s="42">
        <v>0</v>
      </c>
      <c r="D55" s="29">
        <v>89.85728680081894</v>
      </c>
      <c r="E55" s="29">
        <v>93.914786467927144</v>
      </c>
      <c r="F55" s="29">
        <v>92.165043581635459</v>
      </c>
      <c r="G55" s="29">
        <v>92.247337930087198</v>
      </c>
      <c r="H55" s="29">
        <v>94.211285687676622</v>
      </c>
      <c r="I55" s="29">
        <v>124.71561864960063</v>
      </c>
      <c r="J55" s="29">
        <v>57.511259774334611</v>
      </c>
      <c r="K55" s="29">
        <v>114.94995970607533</v>
      </c>
      <c r="L55" s="29">
        <v>80.892361163377274</v>
      </c>
      <c r="M55" s="29">
        <v>69.006549368471468</v>
      </c>
      <c r="N55" s="29">
        <v>82.790046649431616</v>
      </c>
      <c r="O55" s="29">
        <v>78.572601548123117</v>
      </c>
      <c r="P55" s="29">
        <v>76.668948845710645</v>
      </c>
      <c r="Q55" s="29">
        <v>45.122529778387921</v>
      </c>
      <c r="R55" s="29">
        <v>113.3929920863031</v>
      </c>
      <c r="S55" s="29"/>
      <c r="T55" s="30"/>
      <c r="U55" s="29">
        <v>77.885229677517245</v>
      </c>
      <c r="V55" s="29">
        <v>167.40236810528714</v>
      </c>
      <c r="W55" s="29">
        <v>57.588540553772738</v>
      </c>
      <c r="X55" s="29">
        <v>135.87151221677834</v>
      </c>
      <c r="Y55" s="29">
        <v>79.817883808632786</v>
      </c>
      <c r="Z55" s="29">
        <v>48.705377848572766</v>
      </c>
      <c r="AA55" s="29">
        <v>79.161674983320268</v>
      </c>
      <c r="AB55" s="29">
        <v>88.236196340699081</v>
      </c>
      <c r="AC55" s="29">
        <v>150.82603941184962</v>
      </c>
      <c r="AD55" s="29">
        <v>110.22507621006173</v>
      </c>
      <c r="AE55" s="29">
        <v>61.749373649087737</v>
      </c>
      <c r="AF55" s="29">
        <v>133.358360252274</v>
      </c>
      <c r="AG55" s="29">
        <v>91.973865272437195</v>
      </c>
      <c r="AH55" s="29">
        <v>97.922006650241727</v>
      </c>
      <c r="AI55" s="29">
        <v>71.397605421674541</v>
      </c>
      <c r="AJ55" s="29">
        <v>93.88203880082969</v>
      </c>
      <c r="AK55" s="29">
        <v>152.27715253906925</v>
      </c>
      <c r="AL55" s="29">
        <v>68.350326331987901</v>
      </c>
      <c r="AM55" s="33" t="str">
        <f t="shared" si="2"/>
        <v>　　府中町</v>
      </c>
    </row>
    <row r="56" spans="1:39" ht="26.1" customHeight="1">
      <c r="A56" s="33" t="s">
        <v>104</v>
      </c>
      <c r="B56" s="29">
        <v>100.96020823358849</v>
      </c>
      <c r="C56" s="29">
        <v>0</v>
      </c>
      <c r="D56" s="29">
        <v>102.65281863791466</v>
      </c>
      <c r="E56" s="29">
        <v>62.864304256048108</v>
      </c>
      <c r="F56" s="29">
        <v>136.36278689053768</v>
      </c>
      <c r="G56" s="29">
        <v>73.151951791609733</v>
      </c>
      <c r="H56" s="29">
        <v>79.061735571844181</v>
      </c>
      <c r="I56" s="29">
        <v>151.87859946541138</v>
      </c>
      <c r="J56" s="29">
        <v>75.453190726802859</v>
      </c>
      <c r="K56" s="29">
        <v>109.19028018699055</v>
      </c>
      <c r="L56" s="29">
        <v>89.033476525771292</v>
      </c>
      <c r="M56" s="29">
        <v>119.07324814674396</v>
      </c>
      <c r="N56" s="29">
        <v>33.88932154256058</v>
      </c>
      <c r="O56" s="29">
        <v>52.453630007567753</v>
      </c>
      <c r="P56" s="29">
        <v>71.234282749130429</v>
      </c>
      <c r="Q56" s="29">
        <v>51.10871846592071</v>
      </c>
      <c r="R56" s="29">
        <v>116.79727939568232</v>
      </c>
      <c r="S56" s="29"/>
      <c r="T56" s="30"/>
      <c r="U56" s="29">
        <v>60.292053611474842</v>
      </c>
      <c r="V56" s="29">
        <v>217.69298783918236</v>
      </c>
      <c r="W56" s="29">
        <v>91.31848829548106</v>
      </c>
      <c r="X56" s="29">
        <v>106.19801414509588</v>
      </c>
      <c r="Y56" s="29">
        <v>99.56757704621279</v>
      </c>
      <c r="Z56" s="29">
        <v>98.571412729594385</v>
      </c>
      <c r="AA56" s="29">
        <v>113.84286744468</v>
      </c>
      <c r="AB56" s="29">
        <v>91.901375120275915</v>
      </c>
      <c r="AC56" s="29">
        <v>151.57741199180876</v>
      </c>
      <c r="AD56" s="29">
        <v>104.71570688283596</v>
      </c>
      <c r="AE56" s="29">
        <v>138.22867518945878</v>
      </c>
      <c r="AF56" s="29">
        <v>62.708977668078866</v>
      </c>
      <c r="AG56" s="29">
        <v>104.33670288715307</v>
      </c>
      <c r="AH56" s="29">
        <v>90.027873529923596</v>
      </c>
      <c r="AI56" s="29">
        <v>59.89070153489542</v>
      </c>
      <c r="AJ56" s="29">
        <v>94.398924289479183</v>
      </c>
      <c r="AK56" s="29">
        <v>185.37032665958964</v>
      </c>
      <c r="AL56" s="29">
        <v>62.203251612774814</v>
      </c>
      <c r="AM56" s="33" t="str">
        <f t="shared" si="2"/>
        <v>　　海田町</v>
      </c>
    </row>
    <row r="57" spans="1:39" ht="26.1" customHeight="1">
      <c r="A57" s="33" t="s">
        <v>105</v>
      </c>
      <c r="B57" s="29">
        <v>97.879262801544357</v>
      </c>
      <c r="C57" s="29">
        <v>51.240638335376133</v>
      </c>
      <c r="D57" s="29">
        <v>76.511429063095321</v>
      </c>
      <c r="E57" s="29">
        <v>62.251223683976065</v>
      </c>
      <c r="F57" s="29">
        <v>59.482733391806185</v>
      </c>
      <c r="G57" s="29">
        <v>62.330515536940609</v>
      </c>
      <c r="H57" s="29">
        <v>108.5175487877345</v>
      </c>
      <c r="I57" s="29">
        <v>86.49221567742147</v>
      </c>
      <c r="J57" s="29">
        <v>39.130823903410374</v>
      </c>
      <c r="K57" s="29">
        <v>73.554528002352725</v>
      </c>
      <c r="L57" s="29">
        <v>75.400571595576011</v>
      </c>
      <c r="M57" s="29">
        <v>105.29983865808292</v>
      </c>
      <c r="N57" s="29">
        <v>48.267005350880204</v>
      </c>
      <c r="O57" s="29">
        <v>95.252632604166507</v>
      </c>
      <c r="P57" s="29">
        <v>57.011080103418102</v>
      </c>
      <c r="Q57" s="29">
        <v>31.71989555907188</v>
      </c>
      <c r="R57" s="29">
        <v>110.94438025933691</v>
      </c>
      <c r="S57" s="29"/>
      <c r="T57" s="30"/>
      <c r="U57" s="29">
        <v>54.876473059143862</v>
      </c>
      <c r="V57" s="29">
        <v>185.82548562319835</v>
      </c>
      <c r="W57" s="29">
        <v>49.84391378398545</v>
      </c>
      <c r="X57" s="29">
        <v>148.8095452394698</v>
      </c>
      <c r="Y57" s="29">
        <v>92.446372259460631</v>
      </c>
      <c r="Z57" s="29">
        <v>69.062066539612928</v>
      </c>
      <c r="AA57" s="29">
        <v>112.95527731176942</v>
      </c>
      <c r="AB57" s="29">
        <v>79.904221473194141</v>
      </c>
      <c r="AC57" s="29">
        <v>65.382305377472321</v>
      </c>
      <c r="AD57" s="29">
        <v>118.86863575609709</v>
      </c>
      <c r="AE57" s="29">
        <v>79.230377243556688</v>
      </c>
      <c r="AF57" s="29">
        <v>176.40127291158532</v>
      </c>
      <c r="AG57" s="29">
        <v>90.048224426109172</v>
      </c>
      <c r="AH57" s="29">
        <v>132.70686844303657</v>
      </c>
      <c r="AI57" s="29">
        <v>150.69035315454093</v>
      </c>
      <c r="AJ57" s="29">
        <v>53.969006256720753</v>
      </c>
      <c r="AK57" s="29">
        <v>92.698910231611336</v>
      </c>
      <c r="AL57" s="29">
        <v>90.716092422462125</v>
      </c>
      <c r="AM57" s="33" t="str">
        <f t="shared" si="2"/>
        <v>　　熊野町</v>
      </c>
    </row>
    <row r="58" spans="1:39" ht="26.1" customHeight="1">
      <c r="A58" s="33" t="s">
        <v>106</v>
      </c>
      <c r="B58" s="29">
        <v>101.99175060040699</v>
      </c>
      <c r="C58" s="42">
        <v>160.13156409305887</v>
      </c>
      <c r="D58" s="29">
        <v>106.40505263362705</v>
      </c>
      <c r="E58" s="29">
        <v>138.89853462045977</v>
      </c>
      <c r="F58" s="29">
        <v>96.929433505618817</v>
      </c>
      <c r="G58" s="29">
        <v>88.123273885372754</v>
      </c>
      <c r="H58" s="29">
        <v>133.32762852692483</v>
      </c>
      <c r="I58" s="29">
        <v>148.54581927218604</v>
      </c>
      <c r="J58" s="29">
        <v>86.17262559947423</v>
      </c>
      <c r="K58" s="29">
        <v>95.316748576518833</v>
      </c>
      <c r="L58" s="29">
        <v>133.04717022343229</v>
      </c>
      <c r="M58" s="29">
        <v>100.88393058782039</v>
      </c>
      <c r="N58" s="29">
        <v>29.539113034960724</v>
      </c>
      <c r="O58" s="29">
        <v>110.69364846486729</v>
      </c>
      <c r="P58" s="29">
        <v>85.835067916997488</v>
      </c>
      <c r="Q58" s="29">
        <v>143.45771834802699</v>
      </c>
      <c r="R58" s="29">
        <v>111.75335141316303</v>
      </c>
      <c r="S58" s="29"/>
      <c r="T58" s="30"/>
      <c r="U58" s="29">
        <v>75.359562452332469</v>
      </c>
      <c r="V58" s="29">
        <v>159.15197461844309</v>
      </c>
      <c r="W58" s="29">
        <v>67.649894330865052</v>
      </c>
      <c r="X58" s="29">
        <v>126.19138957577216</v>
      </c>
      <c r="Y58" s="29">
        <v>89.463646269831017</v>
      </c>
      <c r="Z58" s="29">
        <v>82.84703275757866</v>
      </c>
      <c r="AA58" s="29">
        <v>115.48237565723909</v>
      </c>
      <c r="AB58" s="29">
        <v>80.277236017930804</v>
      </c>
      <c r="AC58" s="29">
        <v>109.0395415541515</v>
      </c>
      <c r="AD58" s="29">
        <v>94.529582642439678</v>
      </c>
      <c r="AE58" s="29">
        <v>133.67419567722328</v>
      </c>
      <c r="AF58" s="29">
        <v>183.54214311147982</v>
      </c>
      <c r="AG58" s="29">
        <v>79.961444875893548</v>
      </c>
      <c r="AH58" s="29">
        <v>101.4814065449799</v>
      </c>
      <c r="AI58" s="29">
        <v>64.871560661896424</v>
      </c>
      <c r="AJ58" s="29">
        <v>76.510866113474307</v>
      </c>
      <c r="AK58" s="29">
        <v>144.15249719695467</v>
      </c>
      <c r="AL58" s="29">
        <v>78.925913034693465</v>
      </c>
      <c r="AM58" s="33" t="str">
        <f t="shared" si="2"/>
        <v>　　坂町</v>
      </c>
    </row>
    <row r="59" spans="1:39" ht="26.1" customHeight="1">
      <c r="A59" s="33" t="s">
        <v>107</v>
      </c>
      <c r="B59" s="29">
        <v>98.603271648850551</v>
      </c>
      <c r="C59" s="29">
        <v>195.08604269913243</v>
      </c>
      <c r="D59" s="29">
        <v>86.812396299460218</v>
      </c>
      <c r="E59" s="29">
        <v>65.315460611662218</v>
      </c>
      <c r="F59" s="29">
        <v>72.59865509799512</v>
      </c>
      <c r="G59" s="29">
        <v>94.739011989711997</v>
      </c>
      <c r="H59" s="29">
        <v>61.296329250167744</v>
      </c>
      <c r="I59" s="29">
        <v>82.074297600739527</v>
      </c>
      <c r="J59" s="29">
        <v>104.53682675601374</v>
      </c>
      <c r="K59" s="29">
        <v>91.850225055095422</v>
      </c>
      <c r="L59" s="29">
        <v>88.83676004213909</v>
      </c>
      <c r="M59" s="29">
        <v>73.287899395843866</v>
      </c>
      <c r="N59" s="29">
        <v>49.561170527795738</v>
      </c>
      <c r="O59" s="29">
        <v>119.96159535373216</v>
      </c>
      <c r="P59" s="29">
        <v>89.057494913124955</v>
      </c>
      <c r="Q59" s="29">
        <v>75.968662167169427</v>
      </c>
      <c r="R59" s="29">
        <v>106.15365101661082</v>
      </c>
      <c r="S59" s="29"/>
      <c r="T59" s="30"/>
      <c r="U59" s="29">
        <v>94.513730386471778</v>
      </c>
      <c r="V59" s="29">
        <v>144.07312204501213</v>
      </c>
      <c r="W59" s="29">
        <v>58.101465905111397</v>
      </c>
      <c r="X59" s="29">
        <v>123.99286793023667</v>
      </c>
      <c r="Y59" s="29">
        <v>103.78726830926767</v>
      </c>
      <c r="Z59" s="29">
        <v>159.43051076838915</v>
      </c>
      <c r="AA59" s="29">
        <v>116.66511062016932</v>
      </c>
      <c r="AB59" s="29">
        <v>89.64604882456257</v>
      </c>
      <c r="AC59" s="29">
        <v>61.880627134166147</v>
      </c>
      <c r="AD59" s="29">
        <v>109.70026545948646</v>
      </c>
      <c r="AE59" s="29">
        <v>110.62851572237253</v>
      </c>
      <c r="AF59" s="29">
        <v>50.369954724966192</v>
      </c>
      <c r="AG59" s="29">
        <v>85.841173898207074</v>
      </c>
      <c r="AH59" s="29">
        <v>89.691041944726535</v>
      </c>
      <c r="AI59" s="29">
        <v>135.37343170640844</v>
      </c>
      <c r="AJ59" s="29">
        <v>109.7427477572088</v>
      </c>
      <c r="AK59" s="29">
        <v>163.1885575447221</v>
      </c>
      <c r="AL59" s="29">
        <v>119.02613282613881</v>
      </c>
      <c r="AM59" s="33" t="str">
        <f>A59</f>
        <v>　　安芸高田市</v>
      </c>
    </row>
    <row r="60" spans="1:39" ht="26.1" customHeight="1">
      <c r="A60" s="33" t="s">
        <v>108</v>
      </c>
      <c r="B60" s="29">
        <v>92.335738436885592</v>
      </c>
      <c r="C60" s="42">
        <v>68.468811429361764</v>
      </c>
      <c r="D60" s="29">
        <v>77.244930928099365</v>
      </c>
      <c r="E60" s="29">
        <v>85.671288518453849</v>
      </c>
      <c r="F60" s="29">
        <v>49.863315747372923</v>
      </c>
      <c r="G60" s="29">
        <v>69.347424730038483</v>
      </c>
      <c r="H60" s="29">
        <v>64.716332137159796</v>
      </c>
      <c r="I60" s="29">
        <v>80.191499132877865</v>
      </c>
      <c r="J60" s="29">
        <v>88.305055111184899</v>
      </c>
      <c r="K60" s="29">
        <v>115.66984927183701</v>
      </c>
      <c r="L60" s="29">
        <v>73.468314218102435</v>
      </c>
      <c r="M60" s="29">
        <v>87.458105381069828</v>
      </c>
      <c r="N60" s="29">
        <v>0</v>
      </c>
      <c r="O60" s="29">
        <v>142.55035413071727</v>
      </c>
      <c r="P60" s="29">
        <v>46.14950987489906</v>
      </c>
      <c r="Q60" s="29">
        <v>39.866399721254133</v>
      </c>
      <c r="R60" s="29">
        <v>104.72177328176373</v>
      </c>
      <c r="S60" s="29"/>
      <c r="T60" s="30"/>
      <c r="U60" s="29">
        <v>162.29797862504708</v>
      </c>
      <c r="V60" s="29">
        <v>105.8875064942419</v>
      </c>
      <c r="W60" s="29">
        <v>70.871165815413107</v>
      </c>
      <c r="X60" s="29">
        <v>100.15579135152777</v>
      </c>
      <c r="Y60" s="29">
        <v>118.53229173976159</v>
      </c>
      <c r="Z60" s="29">
        <v>116.32448365742789</v>
      </c>
      <c r="AA60" s="29">
        <v>90.056186054479383</v>
      </c>
      <c r="AB60" s="29">
        <v>124.74738654225193</v>
      </c>
      <c r="AC60" s="29">
        <v>49.612472019806106</v>
      </c>
      <c r="AD60" s="29">
        <v>102.79729282086751</v>
      </c>
      <c r="AE60" s="29">
        <v>86.681094445900214</v>
      </c>
      <c r="AF60" s="29">
        <v>80.320381939480214</v>
      </c>
      <c r="AG60" s="29">
        <v>64.509819555713136</v>
      </c>
      <c r="AH60" s="29">
        <v>68.974277157533948</v>
      </c>
      <c r="AI60" s="29">
        <v>150.35818766009101</v>
      </c>
      <c r="AJ60" s="29">
        <v>88.787215867792938</v>
      </c>
      <c r="AK60" s="29">
        <v>258.55006600413827</v>
      </c>
      <c r="AL60" s="29">
        <v>117.9260023769165</v>
      </c>
      <c r="AM60" s="33" t="str">
        <f>A60</f>
        <v>　　安芸太田町</v>
      </c>
    </row>
    <row r="61" spans="1:39" ht="26.1" customHeight="1">
      <c r="A61" s="33" t="s">
        <v>109</v>
      </c>
      <c r="B61" s="29">
        <v>95.081264454481911</v>
      </c>
      <c r="C61" s="29">
        <v>33.5974089678204</v>
      </c>
      <c r="D61" s="29">
        <v>90.742652385951004</v>
      </c>
      <c r="E61" s="29">
        <v>102.8800966503111</v>
      </c>
      <c r="F61" s="29">
        <v>84.50668185037658</v>
      </c>
      <c r="G61" s="29">
        <v>73.801827333244759</v>
      </c>
      <c r="H61" s="29">
        <v>84.163202549327451</v>
      </c>
      <c r="I61" s="29">
        <v>141.16002972428461</v>
      </c>
      <c r="J61" s="29">
        <v>93.96538895947684</v>
      </c>
      <c r="K61" s="29">
        <v>91.857055724164297</v>
      </c>
      <c r="L61" s="29">
        <v>69.84446162230175</v>
      </c>
      <c r="M61" s="29">
        <v>54.018939657603269</v>
      </c>
      <c r="N61" s="29">
        <v>124.0784268716649</v>
      </c>
      <c r="O61" s="29">
        <v>121.12087014994877</v>
      </c>
      <c r="P61" s="29">
        <v>138.48464451794965</v>
      </c>
      <c r="Q61" s="29">
        <v>147.43805734042979</v>
      </c>
      <c r="R61" s="29">
        <v>106.64443848544821</v>
      </c>
      <c r="S61" s="29"/>
      <c r="T61" s="30"/>
      <c r="U61" s="29">
        <v>91.210347348547756</v>
      </c>
      <c r="V61" s="29">
        <v>77.625693519035295</v>
      </c>
      <c r="W61" s="29">
        <v>68.934440059860549</v>
      </c>
      <c r="X61" s="29">
        <v>152.43508741132791</v>
      </c>
      <c r="Y61" s="29">
        <v>94.24743511229785</v>
      </c>
      <c r="Z61" s="29">
        <v>100.98333532607116</v>
      </c>
      <c r="AA61" s="29">
        <v>109.88797303368251</v>
      </c>
      <c r="AB61" s="29">
        <v>89.713257040858011</v>
      </c>
      <c r="AC61" s="29">
        <v>38.425056825855911</v>
      </c>
      <c r="AD61" s="29">
        <v>74.347688474464803</v>
      </c>
      <c r="AE61" s="29">
        <v>111.16228376584299</v>
      </c>
      <c r="AF61" s="29">
        <v>195.60330710423389</v>
      </c>
      <c r="AG61" s="29">
        <v>175.78209114477207</v>
      </c>
      <c r="AH61" s="29">
        <v>109.96536222001217</v>
      </c>
      <c r="AI61" s="29">
        <v>110.95957220437174</v>
      </c>
      <c r="AJ61" s="29">
        <v>127.12700798294993</v>
      </c>
      <c r="AK61" s="29">
        <v>191.60590497464813</v>
      </c>
      <c r="AL61" s="29">
        <v>124.30569514368956</v>
      </c>
      <c r="AM61" s="33" t="str">
        <f>A61</f>
        <v xml:space="preserve">    北広島町</v>
      </c>
    </row>
    <row r="62" spans="1:39" ht="26.1" customHeight="1">
      <c r="A62" s="33" t="s">
        <v>110</v>
      </c>
      <c r="B62" s="29">
        <v>108.62766663157501</v>
      </c>
      <c r="C62" s="29">
        <v>78.435125131476866</v>
      </c>
      <c r="D62" s="29">
        <v>107.71470984512122</v>
      </c>
      <c r="E62" s="29">
        <v>78.313446099847724</v>
      </c>
      <c r="F62" s="29">
        <v>128.56759953943842</v>
      </c>
      <c r="G62" s="29">
        <v>108.20767147968695</v>
      </c>
      <c r="H62" s="29">
        <v>121.8194412255349</v>
      </c>
      <c r="I62" s="29">
        <v>143.05794909938564</v>
      </c>
      <c r="J62" s="29">
        <v>61.206047776023489</v>
      </c>
      <c r="K62" s="29">
        <v>87.91888586843325</v>
      </c>
      <c r="L62" s="29">
        <v>115.43603375127307</v>
      </c>
      <c r="M62" s="29">
        <v>33.393995381165183</v>
      </c>
      <c r="N62" s="29">
        <v>79.213478060129816</v>
      </c>
      <c r="O62" s="29">
        <v>80.543611385451598</v>
      </c>
      <c r="P62" s="29">
        <v>96.048634351284605</v>
      </c>
      <c r="Q62" s="29">
        <v>131.38226039623962</v>
      </c>
      <c r="R62" s="29">
        <v>135.43123536055845</v>
      </c>
      <c r="S62" s="29"/>
      <c r="T62" s="30"/>
      <c r="U62" s="29">
        <v>103.39775504493936</v>
      </c>
      <c r="V62" s="29">
        <v>286.37660501242277</v>
      </c>
      <c r="W62" s="29">
        <v>75.770092405928153</v>
      </c>
      <c r="X62" s="29">
        <v>101.12205026979365</v>
      </c>
      <c r="Y62" s="29">
        <v>127.44628859642071</v>
      </c>
      <c r="Z62" s="29">
        <v>90.121844734080469</v>
      </c>
      <c r="AA62" s="29">
        <v>91.984182688522708</v>
      </c>
      <c r="AB62" s="29">
        <v>129.62682385604464</v>
      </c>
      <c r="AC62" s="29">
        <v>36.607546455342529</v>
      </c>
      <c r="AD62" s="29">
        <v>66.453938075553538</v>
      </c>
      <c r="AE62" s="29">
        <v>126.45006613338458</v>
      </c>
      <c r="AF62" s="29">
        <v>60.972207953031884</v>
      </c>
      <c r="AG62" s="29">
        <v>123.19873361897598</v>
      </c>
      <c r="AH62" s="29">
        <v>81.944077346359052</v>
      </c>
      <c r="AI62" s="29">
        <v>94.499217428355678</v>
      </c>
      <c r="AJ62" s="29">
        <v>146.41300622906959</v>
      </c>
      <c r="AK62" s="29">
        <v>187.85670759986053</v>
      </c>
      <c r="AL62" s="29">
        <v>139.89001380814358</v>
      </c>
      <c r="AM62" s="33" t="str">
        <f t="shared" si="2"/>
        <v>　呉支所</v>
      </c>
    </row>
    <row r="63" spans="1:39" ht="26.1" customHeight="1">
      <c r="A63" s="33" t="s">
        <v>111</v>
      </c>
      <c r="B63" s="29">
        <v>108.62766663157501</v>
      </c>
      <c r="C63" s="29">
        <v>78.435125131476866</v>
      </c>
      <c r="D63" s="29">
        <v>107.71470984512122</v>
      </c>
      <c r="E63" s="29">
        <v>78.313446099847724</v>
      </c>
      <c r="F63" s="29">
        <v>128.56759953943842</v>
      </c>
      <c r="G63" s="29">
        <v>108.20767147968695</v>
      </c>
      <c r="H63" s="29">
        <v>121.8194412255349</v>
      </c>
      <c r="I63" s="29">
        <v>143.05794909938564</v>
      </c>
      <c r="J63" s="29">
        <v>61.206047776023489</v>
      </c>
      <c r="K63" s="29">
        <v>87.91888586843325</v>
      </c>
      <c r="L63" s="29">
        <v>115.43603375127307</v>
      </c>
      <c r="M63" s="29">
        <v>33.393995381165183</v>
      </c>
      <c r="N63" s="29">
        <v>79.213478060129816</v>
      </c>
      <c r="O63" s="29">
        <v>80.543611385451598</v>
      </c>
      <c r="P63" s="29">
        <v>96.048634351284605</v>
      </c>
      <c r="Q63" s="29">
        <v>131.38226039623962</v>
      </c>
      <c r="R63" s="29">
        <v>135.43123536055845</v>
      </c>
      <c r="S63" s="29"/>
      <c r="T63" s="30"/>
      <c r="U63" s="29">
        <v>103.39775504493936</v>
      </c>
      <c r="V63" s="29">
        <v>286.37660501242277</v>
      </c>
      <c r="W63" s="29">
        <v>75.770092405928153</v>
      </c>
      <c r="X63" s="29">
        <v>101.12205026979365</v>
      </c>
      <c r="Y63" s="29">
        <v>127.44628859642071</v>
      </c>
      <c r="Z63" s="29">
        <v>90.121844734080469</v>
      </c>
      <c r="AA63" s="29">
        <v>91.984182688522708</v>
      </c>
      <c r="AB63" s="29">
        <v>129.62682385604464</v>
      </c>
      <c r="AC63" s="29">
        <v>36.607546455342529</v>
      </c>
      <c r="AD63" s="29">
        <v>66.453938075553538</v>
      </c>
      <c r="AE63" s="29">
        <v>126.45006613338458</v>
      </c>
      <c r="AF63" s="29">
        <v>60.972207953031884</v>
      </c>
      <c r="AG63" s="29">
        <v>123.19873361897598</v>
      </c>
      <c r="AH63" s="29">
        <v>81.944077346359052</v>
      </c>
      <c r="AI63" s="29">
        <v>94.499217428355678</v>
      </c>
      <c r="AJ63" s="29">
        <v>146.41300622906959</v>
      </c>
      <c r="AK63" s="29">
        <v>187.85670759986053</v>
      </c>
      <c r="AL63" s="29">
        <v>139.89001380814358</v>
      </c>
      <c r="AM63" s="33" t="str">
        <f t="shared" si="2"/>
        <v>　　江田島市</v>
      </c>
    </row>
    <row r="64" spans="1:39" ht="26.1" customHeight="1">
      <c r="A64" s="31" t="s">
        <v>3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2"/>
      <c r="O64" s="29"/>
      <c r="P64" s="29"/>
      <c r="Q64" s="29"/>
      <c r="R64" s="29"/>
      <c r="S64" s="29"/>
      <c r="T64" s="30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33"/>
    </row>
    <row r="65" spans="1:39" ht="26.1" customHeight="1">
      <c r="A65" s="33" t="s">
        <v>112</v>
      </c>
      <c r="B65" s="29">
        <v>99.825262658570551</v>
      </c>
      <c r="C65" s="29">
        <v>78.455819118539907</v>
      </c>
      <c r="D65" s="29">
        <v>96.758093395838046</v>
      </c>
      <c r="E65" s="29">
        <v>75.393267777002166</v>
      </c>
      <c r="F65" s="29">
        <v>102.41809087885929</v>
      </c>
      <c r="G65" s="29">
        <v>92.50172312892235</v>
      </c>
      <c r="H65" s="29">
        <v>98.539750118138898</v>
      </c>
      <c r="I65" s="29">
        <v>125.58978453952392</v>
      </c>
      <c r="J65" s="29">
        <v>91.965848175727118</v>
      </c>
      <c r="K65" s="29">
        <v>111.0256413228816</v>
      </c>
      <c r="L65" s="29">
        <v>91.718347365212907</v>
      </c>
      <c r="M65" s="29">
        <v>84.027997826752738</v>
      </c>
      <c r="N65" s="29">
        <v>63.44254809381313</v>
      </c>
      <c r="O65" s="29">
        <v>101.91846675537271</v>
      </c>
      <c r="P65" s="29">
        <v>93.185594181464396</v>
      </c>
      <c r="Q65" s="29">
        <v>78.706003637021169</v>
      </c>
      <c r="R65" s="29">
        <v>109.92445030467819</v>
      </c>
      <c r="S65" s="29"/>
      <c r="T65" s="30"/>
      <c r="U65" s="29">
        <v>108.18781370904314</v>
      </c>
      <c r="V65" s="29">
        <v>153.03727578792444</v>
      </c>
      <c r="W65" s="29">
        <v>64.903846595215313</v>
      </c>
      <c r="X65" s="29">
        <v>117.66549439520806</v>
      </c>
      <c r="Y65" s="29">
        <v>87.256279561949484</v>
      </c>
      <c r="Z65" s="29">
        <v>84.419502326253607</v>
      </c>
      <c r="AA65" s="29">
        <v>92.962605046257394</v>
      </c>
      <c r="AB65" s="29">
        <v>85.186775307513059</v>
      </c>
      <c r="AC65" s="29">
        <v>87.029900613215702</v>
      </c>
      <c r="AD65" s="29">
        <v>115.16577237132842</v>
      </c>
      <c r="AE65" s="29">
        <v>94.954530153423548</v>
      </c>
      <c r="AF65" s="29">
        <v>82.866957036733709</v>
      </c>
      <c r="AG65" s="29">
        <v>88.929648226539115</v>
      </c>
      <c r="AH65" s="29">
        <v>117.14491561000544</v>
      </c>
      <c r="AI65" s="29">
        <v>104.73992783487778</v>
      </c>
      <c r="AJ65" s="29">
        <v>99.639515697575092</v>
      </c>
      <c r="AK65" s="29">
        <v>140.5572016673857</v>
      </c>
      <c r="AL65" s="29">
        <v>104.44504433468637</v>
      </c>
      <c r="AM65" s="33" t="str">
        <f t="shared" si="2"/>
        <v>西部東</v>
      </c>
    </row>
    <row r="66" spans="1:39" ht="26.1" customHeight="1">
      <c r="A66" s="33" t="s">
        <v>113</v>
      </c>
      <c r="B66" s="29">
        <v>100.71792124489735</v>
      </c>
      <c r="C66" s="29">
        <v>84.064036620536058</v>
      </c>
      <c r="D66" s="29">
        <v>100.55552416365026</v>
      </c>
      <c r="E66" s="29">
        <v>85.641959855730974</v>
      </c>
      <c r="F66" s="29">
        <v>119.65491885569162</v>
      </c>
      <c r="G66" s="29">
        <v>121.16836336143604</v>
      </c>
      <c r="H66" s="29">
        <v>116.09184829831676</v>
      </c>
      <c r="I66" s="29">
        <v>101.37341257950911</v>
      </c>
      <c r="J66" s="29">
        <v>85.138221050493286</v>
      </c>
      <c r="K66" s="29">
        <v>101.96938020060109</v>
      </c>
      <c r="L66" s="29">
        <v>86.466350933151986</v>
      </c>
      <c r="M66" s="29">
        <v>116.36809200216511</v>
      </c>
      <c r="N66" s="29">
        <v>79.597880604088772</v>
      </c>
      <c r="O66" s="29">
        <v>90.934154165631583</v>
      </c>
      <c r="P66" s="29">
        <v>96.649266577040592</v>
      </c>
      <c r="Q66" s="29">
        <v>58.226521631610282</v>
      </c>
      <c r="R66" s="29">
        <v>113.62653783819134</v>
      </c>
      <c r="S66" s="29"/>
      <c r="T66" s="30"/>
      <c r="U66" s="29">
        <v>103.10576222989371</v>
      </c>
      <c r="V66" s="29">
        <v>120.84207305855837</v>
      </c>
      <c r="W66" s="29">
        <v>54.484232099777628</v>
      </c>
      <c r="X66" s="29">
        <v>145.49061630577319</v>
      </c>
      <c r="Y66" s="29">
        <v>84.162686894580645</v>
      </c>
      <c r="Z66" s="29">
        <v>123.24168140474565</v>
      </c>
      <c r="AA66" s="29">
        <v>73.723788759265872</v>
      </c>
      <c r="AB66" s="29">
        <v>81.807125956959311</v>
      </c>
      <c r="AC66" s="29">
        <v>96.926168778390647</v>
      </c>
      <c r="AD66" s="29">
        <v>95.969071429727592</v>
      </c>
      <c r="AE66" s="29">
        <v>68.018351207959398</v>
      </c>
      <c r="AF66" s="29">
        <v>97.506245275009846</v>
      </c>
      <c r="AG66" s="29">
        <v>146.1212710281402</v>
      </c>
      <c r="AH66" s="29">
        <v>92.677673802744565</v>
      </c>
      <c r="AI66" s="29">
        <v>131.9970444846378</v>
      </c>
      <c r="AJ66" s="29">
        <v>92.495966355338155</v>
      </c>
      <c r="AK66" s="29">
        <v>116.16395938815047</v>
      </c>
      <c r="AL66" s="29">
        <v>100.78771584201161</v>
      </c>
      <c r="AM66" s="33" t="str">
        <f t="shared" si="2"/>
        <v>　　竹原市</v>
      </c>
    </row>
    <row r="67" spans="1:39" ht="26.1" customHeight="1">
      <c r="A67" s="33" t="s">
        <v>114</v>
      </c>
      <c r="B67" s="29">
        <v>99.91605525301226</v>
      </c>
      <c r="C67" s="29">
        <v>78.284755946099068</v>
      </c>
      <c r="D67" s="29">
        <v>95.43091755240961</v>
      </c>
      <c r="E67" s="29">
        <v>69.928385780694896</v>
      </c>
      <c r="F67" s="29">
        <v>101.60169063067165</v>
      </c>
      <c r="G67" s="29">
        <v>83.717067998625183</v>
      </c>
      <c r="H67" s="29">
        <v>96.74012173425136</v>
      </c>
      <c r="I67" s="29">
        <v>127.40628837493801</v>
      </c>
      <c r="J67" s="29">
        <v>93.784706375301369</v>
      </c>
      <c r="K67" s="29">
        <v>111.53383600602544</v>
      </c>
      <c r="L67" s="29">
        <v>92.459017349862961</v>
      </c>
      <c r="M67" s="29">
        <v>74.777615661541518</v>
      </c>
      <c r="N67" s="29">
        <v>62.463730369894336</v>
      </c>
      <c r="O67" s="29">
        <v>97.891714143648585</v>
      </c>
      <c r="P67" s="29">
        <v>90.546057151626528</v>
      </c>
      <c r="Q67" s="29">
        <v>84.549154083364797</v>
      </c>
      <c r="R67" s="29">
        <v>107.93367507372236</v>
      </c>
      <c r="S67" s="29"/>
      <c r="T67" s="30"/>
      <c r="U67" s="29">
        <v>107.66638707838084</v>
      </c>
      <c r="V67" s="29">
        <v>161.04325730040375</v>
      </c>
      <c r="W67" s="29">
        <v>67.913864833420661</v>
      </c>
      <c r="X67" s="29">
        <v>108.56908173356361</v>
      </c>
      <c r="Y67" s="29">
        <v>88.546397879351602</v>
      </c>
      <c r="Z67" s="29">
        <v>81.504832112765541</v>
      </c>
      <c r="AA67" s="29">
        <v>98.730016154441003</v>
      </c>
      <c r="AB67" s="29">
        <v>85.121892216423007</v>
      </c>
      <c r="AC67" s="29">
        <v>87.671358235888633</v>
      </c>
      <c r="AD67" s="29">
        <v>124.57999864127646</v>
      </c>
      <c r="AE67" s="29">
        <v>95.758820449369452</v>
      </c>
      <c r="AF67" s="29">
        <v>79.418305036885386</v>
      </c>
      <c r="AG67" s="29">
        <v>73.110061348555348</v>
      </c>
      <c r="AH67" s="29">
        <v>123.83250340539385</v>
      </c>
      <c r="AI67" s="29">
        <v>100.84778178367273</v>
      </c>
      <c r="AJ67" s="29">
        <v>99.594783610431961</v>
      </c>
      <c r="AK67" s="29">
        <v>141.29191106634983</v>
      </c>
      <c r="AL67" s="29">
        <v>102.83692935402262</v>
      </c>
      <c r="AM67" s="33" t="str">
        <f t="shared" si="2"/>
        <v>　　東広島市</v>
      </c>
    </row>
    <row r="68" spans="1:39" ht="26.1" customHeight="1">
      <c r="A68" s="33" t="s">
        <v>115</v>
      </c>
      <c r="B68" s="29">
        <v>96.794682656158471</v>
      </c>
      <c r="C68" s="29">
        <v>66.584501391949004</v>
      </c>
      <c r="D68" s="29">
        <v>100.35543788175278</v>
      </c>
      <c r="E68" s="29">
        <v>107.97900024403255</v>
      </c>
      <c r="F68" s="29">
        <v>66.465727479351088</v>
      </c>
      <c r="G68" s="29">
        <v>105.38587565299724</v>
      </c>
      <c r="H68" s="29">
        <v>71.285601365927164</v>
      </c>
      <c r="I68" s="29">
        <v>169.65831806183144</v>
      </c>
      <c r="J68" s="29">
        <v>92.189449990198568</v>
      </c>
      <c r="K68" s="29">
        <v>129.32082669744128</v>
      </c>
      <c r="L68" s="29">
        <v>97.832896680088439</v>
      </c>
      <c r="M68" s="29">
        <v>111.18735386804919</v>
      </c>
      <c r="N68" s="29">
        <v>31.028581978289303</v>
      </c>
      <c r="O68" s="29">
        <v>175.13039004821559</v>
      </c>
      <c r="P68" s="29">
        <v>109.4418313383182</v>
      </c>
      <c r="Q68" s="29">
        <v>78.199732674213848</v>
      </c>
      <c r="R68" s="29">
        <v>118.50607801379547</v>
      </c>
      <c r="S68" s="29"/>
      <c r="T68" s="30"/>
      <c r="U68" s="29">
        <v>125.59977587089406</v>
      </c>
      <c r="V68" s="29">
        <v>158.15356069342781</v>
      </c>
      <c r="W68" s="29">
        <v>63.239050408742969</v>
      </c>
      <c r="X68" s="29">
        <v>127.41133430766966</v>
      </c>
      <c r="Y68" s="29">
        <v>83.346282205003448</v>
      </c>
      <c r="Z68" s="29">
        <v>13.616053435929388</v>
      </c>
      <c r="AA68" s="29">
        <v>85.529830452791572</v>
      </c>
      <c r="AB68" s="29">
        <v>93.607501682260533</v>
      </c>
      <c r="AC68" s="29">
        <v>56.962189353140225</v>
      </c>
      <c r="AD68" s="29">
        <v>83.140559014282871</v>
      </c>
      <c r="AE68" s="29">
        <v>151.72140578311425</v>
      </c>
      <c r="AF68" s="29">
        <v>78.206200031126059</v>
      </c>
      <c r="AG68" s="29">
        <v>118.38704750990603</v>
      </c>
      <c r="AH68" s="29">
        <v>119.19264910948581</v>
      </c>
      <c r="AI68" s="29">
        <v>72.95416206621195</v>
      </c>
      <c r="AJ68" s="29">
        <v>118.39334125295673</v>
      </c>
      <c r="AK68" s="29">
        <v>200.2192400678743</v>
      </c>
      <c r="AL68" s="29">
        <v>148.1839475081652</v>
      </c>
      <c r="AM68" s="33" t="str">
        <f t="shared" si="2"/>
        <v>　　大崎上島町</v>
      </c>
    </row>
    <row r="69" spans="1:39" ht="26.1" customHeight="1">
      <c r="A69" s="3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6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3"/>
    </row>
    <row r="70" spans="1:39" ht="26.1" customHeight="1">
      <c r="A70" s="33" t="s">
        <v>116</v>
      </c>
      <c r="B70" s="29">
        <v>100.0914499167926</v>
      </c>
      <c r="C70" s="29">
        <v>60.383407332761465</v>
      </c>
      <c r="D70" s="29">
        <v>98.352286654202885</v>
      </c>
      <c r="E70" s="29">
        <v>69.952333605477051</v>
      </c>
      <c r="F70" s="29">
        <v>96.789109452158115</v>
      </c>
      <c r="G70" s="29">
        <v>85.067275285651831</v>
      </c>
      <c r="H70" s="29">
        <v>85.310087248493701</v>
      </c>
      <c r="I70" s="29">
        <v>140.36102219989556</v>
      </c>
      <c r="J70" s="29">
        <v>84.59224716364767</v>
      </c>
      <c r="K70" s="29">
        <v>101.67469105464542</v>
      </c>
      <c r="L70" s="29">
        <v>93.145404531283631</v>
      </c>
      <c r="M70" s="29">
        <v>87.734318258286621</v>
      </c>
      <c r="N70" s="29">
        <v>107.4310035928258</v>
      </c>
      <c r="O70" s="29">
        <v>97.781293176063357</v>
      </c>
      <c r="P70" s="29">
        <v>110.65744414095109</v>
      </c>
      <c r="Q70" s="29">
        <v>78.514134464301719</v>
      </c>
      <c r="R70" s="29">
        <v>105.84008795615523</v>
      </c>
      <c r="S70" s="29"/>
      <c r="T70" s="30"/>
      <c r="U70" s="29">
        <v>100.99528944747792</v>
      </c>
      <c r="V70" s="29">
        <v>133.69990578908931</v>
      </c>
      <c r="W70" s="29">
        <v>67.993930792314245</v>
      </c>
      <c r="X70" s="29">
        <v>119.38237347731426</v>
      </c>
      <c r="Y70" s="29">
        <v>96.803652555193011</v>
      </c>
      <c r="Z70" s="29">
        <v>97.631859027174116</v>
      </c>
      <c r="AA70" s="29">
        <v>100.39766661297169</v>
      </c>
      <c r="AB70" s="29">
        <v>94.939602648147911</v>
      </c>
      <c r="AC70" s="29">
        <v>80.257188391944652</v>
      </c>
      <c r="AD70" s="29">
        <v>104.1003028161451</v>
      </c>
      <c r="AE70" s="29">
        <v>101.0720331112249</v>
      </c>
      <c r="AF70" s="29">
        <v>115.56917866110001</v>
      </c>
      <c r="AG70" s="29">
        <v>95.511192995318027</v>
      </c>
      <c r="AH70" s="29">
        <v>95.974945560895293</v>
      </c>
      <c r="AI70" s="29">
        <v>105.48806599820726</v>
      </c>
      <c r="AJ70" s="29">
        <v>111.3042321883581</v>
      </c>
      <c r="AK70" s="29">
        <v>137.63717780017231</v>
      </c>
      <c r="AL70" s="29">
        <v>112.31795791964862</v>
      </c>
      <c r="AM70" s="33" t="str">
        <f t="shared" si="2"/>
        <v>東部</v>
      </c>
    </row>
    <row r="71" spans="1:39" ht="26.1" customHeight="1">
      <c r="A71" s="33" t="s">
        <v>117</v>
      </c>
      <c r="B71" s="29">
        <v>100.41625307891483</v>
      </c>
      <c r="C71" s="29">
        <v>74.618350657389286</v>
      </c>
      <c r="D71" s="29">
        <v>99.396488047306931</v>
      </c>
      <c r="E71" s="29">
        <v>70.727133178878177</v>
      </c>
      <c r="F71" s="29">
        <v>95.481315713767174</v>
      </c>
      <c r="G71" s="29">
        <v>86.744327940659943</v>
      </c>
      <c r="H71" s="29">
        <v>88.250874061315031</v>
      </c>
      <c r="I71" s="29">
        <v>139.85081915882446</v>
      </c>
      <c r="J71" s="29">
        <v>83.169509531857486</v>
      </c>
      <c r="K71" s="29">
        <v>101.59816157469528</v>
      </c>
      <c r="L71" s="29">
        <v>97.772721506913754</v>
      </c>
      <c r="M71" s="29">
        <v>88.974677425484657</v>
      </c>
      <c r="N71" s="29">
        <v>111.20025301328155</v>
      </c>
      <c r="O71" s="29">
        <v>94.752354289733873</v>
      </c>
      <c r="P71" s="29">
        <v>108.60448337663064</v>
      </c>
      <c r="Q71" s="29">
        <v>87.51919194895757</v>
      </c>
      <c r="R71" s="29">
        <v>107.52498283032132</v>
      </c>
      <c r="S71" s="29"/>
      <c r="T71" s="30"/>
      <c r="U71" s="29">
        <v>98.730630845133746</v>
      </c>
      <c r="V71" s="29">
        <v>145.04107440642761</v>
      </c>
      <c r="W71" s="29">
        <v>69.019836182527172</v>
      </c>
      <c r="X71" s="29">
        <v>119.40545616163128</v>
      </c>
      <c r="Y71" s="29">
        <v>96.976561453560649</v>
      </c>
      <c r="Z71" s="29">
        <v>100.02635191281783</v>
      </c>
      <c r="AA71" s="29">
        <v>97.39882474375689</v>
      </c>
      <c r="AB71" s="29">
        <v>95.631159205843971</v>
      </c>
      <c r="AC71" s="29">
        <v>81.805461640962832</v>
      </c>
      <c r="AD71" s="29">
        <v>99.126461445804111</v>
      </c>
      <c r="AE71" s="29">
        <v>97.168247763617771</v>
      </c>
      <c r="AF71" s="29">
        <v>108.90905759452714</v>
      </c>
      <c r="AG71" s="29">
        <v>99.220685020403153</v>
      </c>
      <c r="AH71" s="29">
        <v>98.53565474248164</v>
      </c>
      <c r="AI71" s="29">
        <v>105.14172239148746</v>
      </c>
      <c r="AJ71" s="29">
        <v>111.74500261414646</v>
      </c>
      <c r="AK71" s="29">
        <v>137.04578053831318</v>
      </c>
      <c r="AL71" s="29">
        <v>111.36948249181489</v>
      </c>
      <c r="AM71" s="33" t="str">
        <f t="shared" si="2"/>
        <v>　東部</v>
      </c>
    </row>
    <row r="72" spans="1:39" ht="26.1" customHeight="1">
      <c r="A72" s="33" t="s">
        <v>118</v>
      </c>
      <c r="B72" s="29">
        <v>96.48760149479061</v>
      </c>
      <c r="C72" s="29">
        <v>90.135572012508305</v>
      </c>
      <c r="D72" s="29">
        <v>96.498113453869067</v>
      </c>
      <c r="E72" s="29">
        <v>78.998642601230557</v>
      </c>
      <c r="F72" s="29">
        <v>96.5986636189607</v>
      </c>
      <c r="G72" s="29">
        <v>75.277556164409219</v>
      </c>
      <c r="H72" s="29">
        <v>85.738259356434043</v>
      </c>
      <c r="I72" s="29">
        <v>138.03941356551888</v>
      </c>
      <c r="J72" s="29">
        <v>82.390252393859754</v>
      </c>
      <c r="K72" s="29">
        <v>105.38900022201486</v>
      </c>
      <c r="L72" s="29">
        <v>93.40305086494773</v>
      </c>
      <c r="M72" s="29">
        <v>84.785024542236556</v>
      </c>
      <c r="N72" s="29">
        <v>128.6322348664533</v>
      </c>
      <c r="O72" s="29">
        <v>115.80757928496138</v>
      </c>
      <c r="P72" s="29">
        <v>84.686423604680726</v>
      </c>
      <c r="Q72" s="29">
        <v>32.078030021881766</v>
      </c>
      <c r="R72" s="29">
        <v>103.78272966540352</v>
      </c>
      <c r="S72" s="29"/>
      <c r="T72" s="30"/>
      <c r="U72" s="29">
        <v>93.03475946939551</v>
      </c>
      <c r="V72" s="29">
        <v>145.47030790142688</v>
      </c>
      <c r="W72" s="29">
        <v>52.379326726191088</v>
      </c>
      <c r="X72" s="29">
        <v>117.68172922669895</v>
      </c>
      <c r="Y72" s="29">
        <v>98.470383904136597</v>
      </c>
      <c r="Z72" s="29">
        <v>105.62995813819755</v>
      </c>
      <c r="AA72" s="29">
        <v>90.135907405136649</v>
      </c>
      <c r="AB72" s="29">
        <v>103.14565602227943</v>
      </c>
      <c r="AC72" s="29">
        <v>63.544969772093971</v>
      </c>
      <c r="AD72" s="29">
        <v>103.27058793452697</v>
      </c>
      <c r="AE72" s="29">
        <v>85.527000735439756</v>
      </c>
      <c r="AF72" s="29">
        <v>83.280788360926863</v>
      </c>
      <c r="AG72" s="29">
        <v>82.886335929351489</v>
      </c>
      <c r="AH72" s="29">
        <v>111.47150329354625</v>
      </c>
      <c r="AI72" s="29">
        <v>100.34943152135847</v>
      </c>
      <c r="AJ72" s="29">
        <v>98.286242795683364</v>
      </c>
      <c r="AK72" s="29">
        <v>135.65597786808419</v>
      </c>
      <c r="AL72" s="29">
        <v>114.28705546621191</v>
      </c>
      <c r="AM72" s="33" t="str">
        <f t="shared" si="2"/>
        <v>　　三原市</v>
      </c>
    </row>
    <row r="73" spans="1:39" ht="26.1" customHeight="1">
      <c r="A73" s="33" t="s">
        <v>119</v>
      </c>
      <c r="B73" s="29">
        <v>103.39836905021691</v>
      </c>
      <c r="C73" s="29">
        <v>76.651133216249718</v>
      </c>
      <c r="D73" s="29">
        <v>103.6623886432416</v>
      </c>
      <c r="E73" s="29">
        <v>63.354433906078533</v>
      </c>
      <c r="F73" s="29">
        <v>96.271678786625586</v>
      </c>
      <c r="G73" s="29">
        <v>97.868057641354085</v>
      </c>
      <c r="H73" s="29">
        <v>91.45618212994728</v>
      </c>
      <c r="I73" s="29">
        <v>150.11032911790744</v>
      </c>
      <c r="J73" s="29">
        <v>78.040487275924548</v>
      </c>
      <c r="K73" s="29">
        <v>101.84410345715038</v>
      </c>
      <c r="L73" s="29">
        <v>102.89994438033499</v>
      </c>
      <c r="M73" s="29">
        <v>98.273080298511104</v>
      </c>
      <c r="N73" s="29">
        <v>101.08264211220408</v>
      </c>
      <c r="O73" s="29">
        <v>86.11673381618985</v>
      </c>
      <c r="P73" s="29">
        <v>125.36522646817959</v>
      </c>
      <c r="Q73" s="29">
        <v>126.10302932753632</v>
      </c>
      <c r="R73" s="29">
        <v>111.74332078596248</v>
      </c>
      <c r="S73" s="29"/>
      <c r="T73" s="30"/>
      <c r="U73" s="29">
        <v>103.81202523875446</v>
      </c>
      <c r="V73" s="29">
        <v>149.17233223184485</v>
      </c>
      <c r="W73" s="29">
        <v>86.42204384356728</v>
      </c>
      <c r="X73" s="29">
        <v>118.88097826004751</v>
      </c>
      <c r="Y73" s="29">
        <v>96.770404831975654</v>
      </c>
      <c r="Z73" s="29">
        <v>92.920970714407403</v>
      </c>
      <c r="AA73" s="29">
        <v>98.16310469570891</v>
      </c>
      <c r="AB73" s="29">
        <v>93.686520588734382</v>
      </c>
      <c r="AC73" s="29">
        <v>90.356185058323533</v>
      </c>
      <c r="AD73" s="29">
        <v>92.110136827485718</v>
      </c>
      <c r="AE73" s="29">
        <v>107.88671909583989</v>
      </c>
      <c r="AF73" s="29">
        <v>122.87945054863285</v>
      </c>
      <c r="AG73" s="29">
        <v>112.40118530796614</v>
      </c>
      <c r="AH73" s="29">
        <v>90.571073750455469</v>
      </c>
      <c r="AI73" s="29">
        <v>106.68661404491613</v>
      </c>
      <c r="AJ73" s="29">
        <v>113.31912969629283</v>
      </c>
      <c r="AK73" s="29">
        <v>118.6603990876724</v>
      </c>
      <c r="AL73" s="29">
        <v>104.34177109407972</v>
      </c>
      <c r="AM73" s="33" t="str">
        <f t="shared" si="2"/>
        <v>　　尾道市</v>
      </c>
    </row>
    <row r="74" spans="1:39" ht="26.1" customHeight="1">
      <c r="A74" s="33" t="s">
        <v>120</v>
      </c>
      <c r="B74" s="29">
        <v>97.812805685737331</v>
      </c>
      <c r="C74" s="29">
        <v>0</v>
      </c>
      <c r="D74" s="29">
        <v>83.497548094500203</v>
      </c>
      <c r="E74" s="29">
        <v>84.860057703142033</v>
      </c>
      <c r="F74" s="29">
        <v>85.364715388499263</v>
      </c>
      <c r="G74" s="29">
        <v>62.866772953424146</v>
      </c>
      <c r="H74" s="29">
        <v>77.433912414243551</v>
      </c>
      <c r="I74" s="29">
        <v>78.778437965726454</v>
      </c>
      <c r="J74" s="29">
        <v>119.29285763379313</v>
      </c>
      <c r="K74" s="29">
        <v>83.195352300887635</v>
      </c>
      <c r="L74" s="29">
        <v>82.518611041237705</v>
      </c>
      <c r="M74" s="29">
        <v>41.515598323633348</v>
      </c>
      <c r="N74" s="29">
        <v>101.48058481907955</v>
      </c>
      <c r="O74" s="29">
        <v>59.325295784059726</v>
      </c>
      <c r="P74" s="29">
        <v>101.23954121098451</v>
      </c>
      <c r="Q74" s="29">
        <v>73.900131151618467</v>
      </c>
      <c r="R74" s="29">
        <v>96.572170023584079</v>
      </c>
      <c r="S74" s="29"/>
      <c r="T74" s="30"/>
      <c r="U74" s="29">
        <v>90.074423091334992</v>
      </c>
      <c r="V74" s="29">
        <v>116.8335634120007</v>
      </c>
      <c r="W74" s="29">
        <v>28.48446306416826</v>
      </c>
      <c r="X74" s="29">
        <v>129.31475630915745</v>
      </c>
      <c r="Y74" s="29">
        <v>92.186525115238055</v>
      </c>
      <c r="Z74" s="29">
        <v>123.26027189475835</v>
      </c>
      <c r="AA74" s="29">
        <v>123.27388629940963</v>
      </c>
      <c r="AB74" s="29">
        <v>77.77871941880754</v>
      </c>
      <c r="AC74" s="29">
        <v>103.23242398299803</v>
      </c>
      <c r="AD74" s="29">
        <v>124.95366276641633</v>
      </c>
      <c r="AE74" s="29">
        <v>78.158799370499821</v>
      </c>
      <c r="AF74" s="29">
        <v>126.41367357714034</v>
      </c>
      <c r="AG74" s="29">
        <v>81.876096273692895</v>
      </c>
      <c r="AH74" s="29">
        <v>95.525275791304693</v>
      </c>
      <c r="AI74" s="29">
        <v>114.38128321199331</v>
      </c>
      <c r="AJ74" s="29">
        <v>159.67106777447273</v>
      </c>
      <c r="AK74" s="29">
        <v>278.84484340944982</v>
      </c>
      <c r="AL74" s="29">
        <v>152.14801811230868</v>
      </c>
      <c r="AM74" s="33" t="str">
        <f t="shared" si="2"/>
        <v>　　世羅町</v>
      </c>
    </row>
    <row r="75" spans="1:39" ht="26.1" customHeight="1">
      <c r="A75" s="33" t="s">
        <v>121</v>
      </c>
      <c r="B75" s="29">
        <v>98.690857301083412</v>
      </c>
      <c r="C75" s="29">
        <v>0</v>
      </c>
      <c r="D75" s="29">
        <v>93.74427779783818</v>
      </c>
      <c r="E75" s="29">
        <v>66.445216839887834</v>
      </c>
      <c r="F75" s="29">
        <v>102.54403767015154</v>
      </c>
      <c r="G75" s="29">
        <v>77.729126410928757</v>
      </c>
      <c r="H75" s="29">
        <v>72.129245556477812</v>
      </c>
      <c r="I75" s="29">
        <v>142.61298016070285</v>
      </c>
      <c r="J75" s="29">
        <v>90.742832296442401</v>
      </c>
      <c r="K75" s="29">
        <v>102.01415057340193</v>
      </c>
      <c r="L75" s="29">
        <v>72.76449486585625</v>
      </c>
      <c r="M75" s="29">
        <v>82.017460814400579</v>
      </c>
      <c r="N75" s="29">
        <v>90.120812356212241</v>
      </c>
      <c r="O75" s="29">
        <v>111.33272508554528</v>
      </c>
      <c r="P75" s="29">
        <v>119.57307628841984</v>
      </c>
      <c r="Q75" s="29">
        <v>40.548106598052783</v>
      </c>
      <c r="R75" s="29">
        <v>98.651529806981344</v>
      </c>
      <c r="S75" s="29"/>
      <c r="T75" s="30"/>
      <c r="U75" s="29">
        <v>110.78191168215992</v>
      </c>
      <c r="V75" s="29">
        <v>84.649668347945692</v>
      </c>
      <c r="W75" s="29">
        <v>63.603444982497251</v>
      </c>
      <c r="X75" s="29">
        <v>119.28532187487366</v>
      </c>
      <c r="Y75" s="29">
        <v>96.065539753841662</v>
      </c>
      <c r="Z75" s="29">
        <v>86.969815860390142</v>
      </c>
      <c r="AA75" s="29">
        <v>113.46118680153496</v>
      </c>
      <c r="AB75" s="29">
        <v>92.032575770837965</v>
      </c>
      <c r="AC75" s="29">
        <v>73.586773280991196</v>
      </c>
      <c r="AD75" s="29">
        <v>125.004092093292</v>
      </c>
      <c r="AE75" s="29">
        <v>117.56861712476049</v>
      </c>
      <c r="AF75" s="29">
        <v>143.93049884071979</v>
      </c>
      <c r="AG75" s="29">
        <v>78.698393331826665</v>
      </c>
      <c r="AH75" s="29">
        <v>85.161361483956782</v>
      </c>
      <c r="AI75" s="29">
        <v>106.92300072986167</v>
      </c>
      <c r="AJ75" s="29">
        <v>109.36742972322386</v>
      </c>
      <c r="AK75" s="29">
        <v>140.37630982540784</v>
      </c>
      <c r="AL75" s="29">
        <v>116.92154122315488</v>
      </c>
      <c r="AM75" s="33" t="str">
        <f t="shared" si="2"/>
        <v>　福山支所</v>
      </c>
    </row>
    <row r="76" spans="1:39" ht="26.1" customHeight="1">
      <c r="A76" s="33" t="s">
        <v>122</v>
      </c>
      <c r="B76" s="29">
        <v>100.84043230999593</v>
      </c>
      <c r="C76" s="29">
        <v>0</v>
      </c>
      <c r="D76" s="29">
        <v>98.35232214419446</v>
      </c>
      <c r="E76" s="29">
        <v>84.355185945944001</v>
      </c>
      <c r="F76" s="29">
        <v>112.96097357783614</v>
      </c>
      <c r="G76" s="29">
        <v>80.598163998837322</v>
      </c>
      <c r="H76" s="29">
        <v>84.468691616882793</v>
      </c>
      <c r="I76" s="29">
        <v>150.8575985399259</v>
      </c>
      <c r="J76" s="29">
        <v>90.573315261255644</v>
      </c>
      <c r="K76" s="29">
        <v>103.47912964434497</v>
      </c>
      <c r="L76" s="29">
        <v>76.289319992332295</v>
      </c>
      <c r="M76" s="29">
        <v>88.425838229850058</v>
      </c>
      <c r="N76" s="29">
        <v>87.197061554149698</v>
      </c>
      <c r="O76" s="29">
        <v>109.6376958864975</v>
      </c>
      <c r="P76" s="29">
        <v>119.74954658676484</v>
      </c>
      <c r="Q76" s="29">
        <v>46.392568931093756</v>
      </c>
      <c r="R76" s="29">
        <v>98.358972671970932</v>
      </c>
      <c r="S76" s="29"/>
      <c r="T76" s="30"/>
      <c r="U76" s="29">
        <v>91.823614266359471</v>
      </c>
      <c r="V76" s="29">
        <v>84.397271609967945</v>
      </c>
      <c r="W76" s="29">
        <v>66.828461409396155</v>
      </c>
      <c r="X76" s="29">
        <v>126.14843824518121</v>
      </c>
      <c r="Y76" s="29">
        <v>93.304238020019767</v>
      </c>
      <c r="Z76" s="29">
        <v>78.52894160941284</v>
      </c>
      <c r="AA76" s="29">
        <v>105.51260357282028</v>
      </c>
      <c r="AB76" s="29">
        <v>93.058802709897464</v>
      </c>
      <c r="AC76" s="29">
        <v>75.815249500946123</v>
      </c>
      <c r="AD76" s="29">
        <v>138.81727752436595</v>
      </c>
      <c r="AE76" s="29">
        <v>124.98958211833045</v>
      </c>
      <c r="AF76" s="29">
        <v>181.09220785129793</v>
      </c>
      <c r="AG76" s="29">
        <v>68.825043985187889</v>
      </c>
      <c r="AH76" s="29">
        <v>78.508870855863066</v>
      </c>
      <c r="AI76" s="29">
        <v>108.42204967548031</v>
      </c>
      <c r="AJ76" s="29">
        <v>101.53710285407016</v>
      </c>
      <c r="AK76" s="29">
        <v>87.984662513630624</v>
      </c>
      <c r="AL76" s="29">
        <v>108.67514008864822</v>
      </c>
      <c r="AM76" s="33" t="str">
        <f t="shared" si="2"/>
        <v>　　府中市</v>
      </c>
    </row>
    <row r="77" spans="1:39" ht="26.1" customHeight="1">
      <c r="A77" s="33" t="s">
        <v>123</v>
      </c>
      <c r="B77" s="29">
        <v>93.291242909225119</v>
      </c>
      <c r="C77" s="29">
        <v>0</v>
      </c>
      <c r="D77" s="29">
        <v>81.109147121369986</v>
      </c>
      <c r="E77" s="29">
        <v>12.172487063080748</v>
      </c>
      <c r="F77" s="29">
        <v>74.244644269779798</v>
      </c>
      <c r="G77" s="29">
        <v>70.110628667985125</v>
      </c>
      <c r="H77" s="29">
        <v>36.317743941746336</v>
      </c>
      <c r="I77" s="29">
        <v>119.89733910236697</v>
      </c>
      <c r="J77" s="29">
        <v>91.1751288836426</v>
      </c>
      <c r="K77" s="29">
        <v>97.91576919414085</v>
      </c>
      <c r="L77" s="29">
        <v>63.144641727457198</v>
      </c>
      <c r="M77" s="29">
        <v>61.511396523990967</v>
      </c>
      <c r="N77" s="29">
        <v>99.274797603506386</v>
      </c>
      <c r="O77" s="29">
        <v>116.20928628406698</v>
      </c>
      <c r="P77" s="29">
        <v>119.11667835995394</v>
      </c>
      <c r="Q77" s="29">
        <v>26.961725000380831</v>
      </c>
      <c r="R77" s="29">
        <v>99.360195252875727</v>
      </c>
      <c r="S77" s="29"/>
      <c r="T77" s="30"/>
      <c r="U77" s="29">
        <v>158.89871327264797</v>
      </c>
      <c r="V77" s="29">
        <v>85.292073703344883</v>
      </c>
      <c r="W77" s="29">
        <v>55.716390201938481</v>
      </c>
      <c r="X77" s="29">
        <v>103.47867169258151</v>
      </c>
      <c r="Y77" s="29">
        <v>102.7772860465063</v>
      </c>
      <c r="Z77" s="29">
        <v>110.78602686057579</v>
      </c>
      <c r="AA77" s="29">
        <v>134.19883553261712</v>
      </c>
      <c r="AB77" s="29">
        <v>89.662429523517375</v>
      </c>
      <c r="AC77" s="29">
        <v>67.990990649810982</v>
      </c>
      <c r="AD77" s="29">
        <v>93.165184430219114</v>
      </c>
      <c r="AE77" s="29">
        <v>100.0902991127937</v>
      </c>
      <c r="AF77" s="29">
        <v>54.4846595716743</v>
      </c>
      <c r="AG77" s="29">
        <v>108.54305283305963</v>
      </c>
      <c r="AH77" s="29">
        <v>100.70398559760369</v>
      </c>
      <c r="AI77" s="29">
        <v>103.65017248789378</v>
      </c>
      <c r="AJ77" s="29">
        <v>130.32328326386735</v>
      </c>
      <c r="AK77" s="29">
        <v>309.09098402205677</v>
      </c>
      <c r="AL77" s="29">
        <v>148.94402410510085</v>
      </c>
      <c r="AM77" s="33" t="str">
        <f t="shared" si="2"/>
        <v>　　神石高原町</v>
      </c>
    </row>
    <row r="78" spans="1:39" ht="26.1" customHeight="1">
      <c r="A78" s="31" t="s">
        <v>3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32"/>
      <c r="O78" s="29"/>
      <c r="P78" s="29"/>
      <c r="Q78" s="29"/>
      <c r="R78" s="29"/>
      <c r="S78" s="29"/>
      <c r="T78" s="30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33"/>
    </row>
    <row r="79" spans="1:39" ht="26.1" customHeight="1">
      <c r="A79" s="33" t="s">
        <v>124</v>
      </c>
      <c r="B79" s="29">
        <v>99.584751574363636</v>
      </c>
      <c r="C79" s="29">
        <v>119.52373027656313</v>
      </c>
      <c r="D79" s="29">
        <v>92.039378143103434</v>
      </c>
      <c r="E79" s="29">
        <v>90.799818955066442</v>
      </c>
      <c r="F79" s="29">
        <v>92.904780325746145</v>
      </c>
      <c r="G79" s="29">
        <v>91.484974316338125</v>
      </c>
      <c r="H79" s="29">
        <v>81.553655862818914</v>
      </c>
      <c r="I79" s="29">
        <v>125.51317046528141</v>
      </c>
      <c r="J79" s="29">
        <v>103.64274495915863</v>
      </c>
      <c r="K79" s="29">
        <v>92.361897207649761</v>
      </c>
      <c r="L79" s="29">
        <v>84.450070317217182</v>
      </c>
      <c r="M79" s="29">
        <v>44.853550833754632</v>
      </c>
      <c r="N79" s="29">
        <v>74.087743918998783</v>
      </c>
      <c r="O79" s="29">
        <v>57.44859792445569</v>
      </c>
      <c r="P79" s="29">
        <v>89.192037824466738</v>
      </c>
      <c r="Q79" s="29">
        <v>106.90008601962113</v>
      </c>
      <c r="R79" s="29">
        <v>107.22448276905835</v>
      </c>
      <c r="S79" s="29"/>
      <c r="T79" s="30"/>
      <c r="U79" s="29">
        <v>79.012398574985298</v>
      </c>
      <c r="V79" s="29">
        <v>112.23501336533496</v>
      </c>
      <c r="W79" s="29">
        <v>72.62094920691797</v>
      </c>
      <c r="X79" s="29">
        <v>135.67446831892403</v>
      </c>
      <c r="Y79" s="29">
        <v>96.407097615168851</v>
      </c>
      <c r="Z79" s="29">
        <v>94.132832610355706</v>
      </c>
      <c r="AA79" s="29">
        <v>110.34569699115544</v>
      </c>
      <c r="AB79" s="29">
        <v>90.454183275298135</v>
      </c>
      <c r="AC79" s="29">
        <v>89.418190995648445</v>
      </c>
      <c r="AD79" s="29">
        <v>109.72211748451981</v>
      </c>
      <c r="AE79" s="29">
        <v>115.49944228542562</v>
      </c>
      <c r="AF79" s="29">
        <v>57.251930248828344</v>
      </c>
      <c r="AG79" s="29">
        <v>98.912335535651081</v>
      </c>
      <c r="AH79" s="29">
        <v>76.723445889332055</v>
      </c>
      <c r="AI79" s="29">
        <v>105.10066696248271</v>
      </c>
      <c r="AJ79" s="29">
        <v>116.36512629781994</v>
      </c>
      <c r="AK79" s="29">
        <v>155.89555011410064</v>
      </c>
      <c r="AL79" s="29">
        <v>126.13896371131862</v>
      </c>
      <c r="AM79" s="33" t="str">
        <f t="shared" si="2"/>
        <v>北部</v>
      </c>
    </row>
    <row r="80" spans="1:39" ht="26.1" customHeight="1">
      <c r="A80" s="33" t="s">
        <v>125</v>
      </c>
      <c r="B80" s="29">
        <v>99.540306314905663</v>
      </c>
      <c r="C80" s="29">
        <v>131.44884760109798</v>
      </c>
      <c r="D80" s="29">
        <v>96.269385116957977</v>
      </c>
      <c r="E80" s="29">
        <v>102.67831244086372</v>
      </c>
      <c r="F80" s="29">
        <v>94.647736431824313</v>
      </c>
      <c r="G80" s="29">
        <v>97.450058764354125</v>
      </c>
      <c r="H80" s="29">
        <v>96.577025098345317</v>
      </c>
      <c r="I80" s="29">
        <v>133.40600410066318</v>
      </c>
      <c r="J80" s="29">
        <v>104.75998265773316</v>
      </c>
      <c r="K80" s="29">
        <v>90.659323467844729</v>
      </c>
      <c r="L80" s="29">
        <v>82.808059087330534</v>
      </c>
      <c r="M80" s="29">
        <v>54.63788040222336</v>
      </c>
      <c r="N80" s="29">
        <v>86.745039846334052</v>
      </c>
      <c r="O80" s="29">
        <v>50.508577177169059</v>
      </c>
      <c r="P80" s="29">
        <v>88.118252976113411</v>
      </c>
      <c r="Q80" s="29">
        <v>57.702993842898223</v>
      </c>
      <c r="R80" s="29">
        <v>104.9798395160398</v>
      </c>
      <c r="S80" s="29"/>
      <c r="T80" s="30"/>
      <c r="U80" s="29">
        <v>83.110565700231959</v>
      </c>
      <c r="V80" s="29">
        <v>120.56620473304167</v>
      </c>
      <c r="W80" s="29">
        <v>77.434430073302522</v>
      </c>
      <c r="X80" s="29">
        <v>117.94153623591437</v>
      </c>
      <c r="Y80" s="29">
        <v>92.715283798211402</v>
      </c>
      <c r="Z80" s="29">
        <v>105.33618467252148</v>
      </c>
      <c r="AA80" s="29">
        <v>96.115185029217074</v>
      </c>
      <c r="AB80" s="29">
        <v>87.843261934128108</v>
      </c>
      <c r="AC80" s="29">
        <v>89.725046567299174</v>
      </c>
      <c r="AD80" s="29">
        <v>114.48037855108346</v>
      </c>
      <c r="AE80" s="29">
        <v>125.87911244752583</v>
      </c>
      <c r="AF80" s="29">
        <v>76.187840816782412</v>
      </c>
      <c r="AG80" s="29">
        <v>104.26340378707309</v>
      </c>
      <c r="AH80" s="29">
        <v>66.721919259086974</v>
      </c>
      <c r="AI80" s="29">
        <v>89.381675281975504</v>
      </c>
      <c r="AJ80" s="29">
        <v>112.8360672117134</v>
      </c>
      <c r="AK80" s="29">
        <v>183.835324348965</v>
      </c>
      <c r="AL80" s="29">
        <v>107.90940279699211</v>
      </c>
      <c r="AM80" s="33" t="str">
        <f t="shared" si="2"/>
        <v>　　三次市</v>
      </c>
    </row>
    <row r="81" spans="1:39" ht="26.1" customHeight="1">
      <c r="A81" s="33" t="s">
        <v>126</v>
      </c>
      <c r="B81" s="29">
        <v>99.636572229966063</v>
      </c>
      <c r="C81" s="29">
        <v>105.81058846558773</v>
      </c>
      <c r="D81" s="29">
        <v>87.035189921515197</v>
      </c>
      <c r="E81" s="29">
        <v>76.475760952940433</v>
      </c>
      <c r="F81" s="29">
        <v>90.848973805407581</v>
      </c>
      <c r="G81" s="29">
        <v>84.472635830204808</v>
      </c>
      <c r="H81" s="29">
        <v>63.512182257871871</v>
      </c>
      <c r="I81" s="29">
        <v>116.22296357745914</v>
      </c>
      <c r="J81" s="29">
        <v>102.34531827907081</v>
      </c>
      <c r="K81" s="29">
        <v>94.38052952746645</v>
      </c>
      <c r="L81" s="29">
        <v>86.383664630674346</v>
      </c>
      <c r="M81" s="29">
        <v>32.548584548854201</v>
      </c>
      <c r="N81" s="29">
        <v>58.172442899384372</v>
      </c>
      <c r="O81" s="29">
        <v>65.793395982817216</v>
      </c>
      <c r="P81" s="29">
        <v>90.447282160924232</v>
      </c>
      <c r="Q81" s="29">
        <v>163.36717948065839</v>
      </c>
      <c r="R81" s="29">
        <v>109.82075277047024</v>
      </c>
      <c r="S81" s="29"/>
      <c r="T81" s="30"/>
      <c r="U81" s="29">
        <v>74.229148637805281</v>
      </c>
      <c r="V81" s="29">
        <v>102.51234336553632</v>
      </c>
      <c r="W81" s="29">
        <v>67.039711535782942</v>
      </c>
      <c r="X81" s="29">
        <v>155.98252591375172</v>
      </c>
      <c r="Y81" s="29">
        <v>100.67814466463456</v>
      </c>
      <c r="Z81" s="29">
        <v>80.612608698739152</v>
      </c>
      <c r="AA81" s="29">
        <v>127.06871396013599</v>
      </c>
      <c r="AB81" s="29">
        <v>93.437084314471392</v>
      </c>
      <c r="AC81" s="29">
        <v>89.061601781162537</v>
      </c>
      <c r="AD81" s="29">
        <v>104.28324450251762</v>
      </c>
      <c r="AE81" s="29">
        <v>103.63116302682678</v>
      </c>
      <c r="AF81" s="29">
        <v>35.311139693516971</v>
      </c>
      <c r="AG81" s="29">
        <v>92.359784061738281</v>
      </c>
      <c r="AH81" s="29">
        <v>88.178967468027722</v>
      </c>
      <c r="AI81" s="29">
        <v>122.93974892590043</v>
      </c>
      <c r="AJ81" s="29">
        <v>120.5701423742551</v>
      </c>
      <c r="AK81" s="29">
        <v>120.43229473275059</v>
      </c>
      <c r="AL81" s="29">
        <v>151.3206111094172</v>
      </c>
      <c r="AM81" s="33" t="str">
        <f t="shared" si="2"/>
        <v>　　庄原市</v>
      </c>
    </row>
    <row r="82" spans="1:39" ht="26.1" customHeight="1">
      <c r="A82" s="43"/>
      <c r="B82" s="44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9"/>
      <c r="O82" s="38"/>
      <c r="P82" s="38"/>
      <c r="Q82" s="38"/>
      <c r="R82" s="38"/>
      <c r="S82" s="30"/>
      <c r="T82" s="30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45"/>
    </row>
    <row r="83" spans="1:39" ht="26.1" customHeight="1">
      <c r="A83" s="40" t="s">
        <v>94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5" fitToHeight="0" pageOrder="overThenDown" orientation="portrait" horizontalDpi="300" verticalDpi="300" r:id="rId1"/>
  <headerFooter alignWithMargins="0"/>
  <rowBreaks count="1" manualBreakCount="1">
    <brk id="40" max="39" man="1"/>
  </rowBreaks>
  <colBreaks count="1" manualBreakCount="1">
    <brk id="19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tabSelected="1" view="pageBreakPreview" topLeftCell="C1" zoomScale="65" zoomScaleNormal="100" zoomScaleSheetLayoutView="65" workbookViewId="0">
      <selection activeCell="AJ43" sqref="AJ43"/>
    </sheetView>
  </sheetViews>
  <sheetFormatPr defaultColWidth="7.625" defaultRowHeight="17.25"/>
  <cols>
    <col min="1" max="1" width="24.5" style="1" customWidth="1"/>
    <col min="2" max="2" width="11.125" style="1" customWidth="1"/>
    <col min="3" max="12" width="7.625" style="1" customWidth="1"/>
    <col min="13" max="13" width="8.5" style="1" customWidth="1"/>
    <col min="14" max="14" width="7.625" style="1"/>
    <col min="15" max="18" width="7.625" style="1" customWidth="1"/>
    <col min="19" max="19" width="2.625" style="1" customWidth="1"/>
    <col min="20" max="20" width="2.625" style="2" customWidth="1"/>
    <col min="21" max="38" width="7.625" style="1" customWidth="1"/>
    <col min="39" max="39" width="22.625" style="1" customWidth="1"/>
    <col min="40" max="16384" width="7.625" style="3"/>
  </cols>
  <sheetData>
    <row r="1" spans="1:39" ht="7.5" customHeight="1"/>
    <row r="2" spans="1:39" ht="7.5" customHeight="1"/>
    <row r="3" spans="1:39" s="4" customFormat="1" ht="41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127</v>
      </c>
      <c r="Q3" s="5"/>
      <c r="S3" s="6"/>
      <c r="U3" s="7"/>
      <c r="V3" s="5"/>
      <c r="W3" s="8" t="s">
        <v>128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40.5" customHeight="1">
      <c r="A4" s="9"/>
      <c r="AH4" s="10"/>
      <c r="AI4" s="10"/>
      <c r="AJ4" s="10"/>
      <c r="AK4" s="10"/>
      <c r="AL4" s="10"/>
      <c r="AM4" s="11" t="s">
        <v>148</v>
      </c>
    </row>
    <row r="5" spans="1:39" ht="19.899999999999999" customHeight="1">
      <c r="A5" s="12" t="s">
        <v>3</v>
      </c>
      <c r="B5" s="13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5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4" t="s">
        <v>19</v>
      </c>
      <c r="S5" s="16"/>
      <c r="T5" s="17"/>
      <c r="U5" s="14" t="s">
        <v>20</v>
      </c>
      <c r="V5" s="14" t="s">
        <v>21</v>
      </c>
      <c r="W5" s="14" t="s">
        <v>22</v>
      </c>
      <c r="X5" s="14" t="s">
        <v>23</v>
      </c>
      <c r="Y5" s="14" t="s">
        <v>24</v>
      </c>
      <c r="Z5" s="14" t="s">
        <v>25</v>
      </c>
      <c r="AA5" s="14" t="s">
        <v>26</v>
      </c>
      <c r="AB5" s="14" t="s">
        <v>27</v>
      </c>
      <c r="AC5" s="14" t="s">
        <v>28</v>
      </c>
      <c r="AD5" s="14" t="s">
        <v>29</v>
      </c>
      <c r="AE5" s="14" t="s">
        <v>30</v>
      </c>
      <c r="AF5" s="14" t="s">
        <v>31</v>
      </c>
      <c r="AG5" s="14" t="s">
        <v>32</v>
      </c>
      <c r="AH5" s="14" t="s">
        <v>33</v>
      </c>
      <c r="AI5" s="14" t="s">
        <v>34</v>
      </c>
      <c r="AJ5" s="14" t="s">
        <v>35</v>
      </c>
      <c r="AK5" s="14" t="s">
        <v>36</v>
      </c>
      <c r="AL5" s="14" t="s">
        <v>37</v>
      </c>
      <c r="AM5" s="12" t="str">
        <f t="shared" ref="AM5:AM39" si="0">A5</f>
        <v/>
      </c>
    </row>
    <row r="6" spans="1:39">
      <c r="A6" s="18" t="s">
        <v>3</v>
      </c>
      <c r="B6" s="19" t="s">
        <v>3</v>
      </c>
      <c r="C6" s="19" t="s">
        <v>3</v>
      </c>
      <c r="D6" s="19" t="s">
        <v>3</v>
      </c>
      <c r="E6" s="19" t="s">
        <v>3</v>
      </c>
      <c r="F6" s="19" t="s">
        <v>3</v>
      </c>
      <c r="G6" s="20" t="s">
        <v>3</v>
      </c>
      <c r="H6" s="19" t="s">
        <v>3</v>
      </c>
      <c r="I6" s="19" t="s">
        <v>3</v>
      </c>
      <c r="J6" s="19" t="s">
        <v>3</v>
      </c>
      <c r="K6" s="19" t="s">
        <v>3</v>
      </c>
      <c r="L6" s="19" t="s">
        <v>3</v>
      </c>
      <c r="M6" s="19" t="s">
        <v>3</v>
      </c>
      <c r="N6" s="19" t="s">
        <v>3</v>
      </c>
      <c r="O6" s="19" t="s">
        <v>3</v>
      </c>
      <c r="P6" s="19" t="s">
        <v>3</v>
      </c>
      <c r="Q6" s="19" t="s">
        <v>3</v>
      </c>
      <c r="R6" s="19" t="s">
        <v>3</v>
      </c>
      <c r="S6" s="20"/>
      <c r="T6" s="21"/>
      <c r="U6" s="19" t="s">
        <v>3</v>
      </c>
      <c r="V6" s="19" t="s">
        <v>3</v>
      </c>
      <c r="W6" s="19" t="s">
        <v>3</v>
      </c>
      <c r="X6" s="19" t="s">
        <v>3</v>
      </c>
      <c r="Y6" s="19" t="s">
        <v>3</v>
      </c>
      <c r="Z6" s="19" t="s">
        <v>3</v>
      </c>
      <c r="AA6" s="19" t="s">
        <v>3</v>
      </c>
      <c r="AB6" s="19" t="s">
        <v>3</v>
      </c>
      <c r="AC6" s="19" t="s">
        <v>3</v>
      </c>
      <c r="AD6" s="22" t="s">
        <v>3</v>
      </c>
      <c r="AE6" s="19" t="s">
        <v>3</v>
      </c>
      <c r="AF6" s="22" t="s">
        <v>3</v>
      </c>
      <c r="AG6" s="22" t="s">
        <v>3</v>
      </c>
      <c r="AH6" s="22" t="s">
        <v>3</v>
      </c>
      <c r="AI6" s="22" t="s">
        <v>3</v>
      </c>
      <c r="AJ6" s="22" t="s">
        <v>3</v>
      </c>
      <c r="AK6" s="19" t="s">
        <v>3</v>
      </c>
      <c r="AL6" s="22" t="s">
        <v>3</v>
      </c>
      <c r="AM6" s="18" t="str">
        <f t="shared" si="0"/>
        <v/>
      </c>
    </row>
    <row r="7" spans="1:39" ht="207" customHeight="1">
      <c r="A7" s="23" t="s">
        <v>129</v>
      </c>
      <c r="B7" s="24" t="s">
        <v>39</v>
      </c>
      <c r="C7" s="24" t="s">
        <v>40</v>
      </c>
      <c r="D7" s="24" t="s">
        <v>41</v>
      </c>
      <c r="E7" s="24" t="s">
        <v>42</v>
      </c>
      <c r="F7" s="24" t="s">
        <v>43</v>
      </c>
      <c r="G7" s="25" t="s">
        <v>44</v>
      </c>
      <c r="H7" s="24" t="s">
        <v>45</v>
      </c>
      <c r="I7" s="24" t="s">
        <v>46</v>
      </c>
      <c r="J7" s="24" t="s">
        <v>47</v>
      </c>
      <c r="K7" s="24" t="s">
        <v>48</v>
      </c>
      <c r="L7" s="24" t="s">
        <v>49</v>
      </c>
      <c r="M7" s="24" t="s">
        <v>50</v>
      </c>
      <c r="N7" s="24" t="s">
        <v>51</v>
      </c>
      <c r="O7" s="24" t="s">
        <v>52</v>
      </c>
      <c r="P7" s="24" t="s">
        <v>53</v>
      </c>
      <c r="Q7" s="24" t="s">
        <v>54</v>
      </c>
      <c r="R7" s="24" t="s">
        <v>55</v>
      </c>
      <c r="S7" s="26"/>
      <c r="T7" s="27"/>
      <c r="U7" s="24" t="s">
        <v>56</v>
      </c>
      <c r="V7" s="24" t="s">
        <v>57</v>
      </c>
      <c r="W7" s="24" t="s">
        <v>58</v>
      </c>
      <c r="X7" s="24" t="s">
        <v>59</v>
      </c>
      <c r="Y7" s="24" t="s">
        <v>60</v>
      </c>
      <c r="Z7" s="24" t="s">
        <v>61</v>
      </c>
      <c r="AA7" s="24" t="s">
        <v>62</v>
      </c>
      <c r="AB7" s="24" t="s">
        <v>63</v>
      </c>
      <c r="AC7" s="24" t="s">
        <v>64</v>
      </c>
      <c r="AD7" s="24" t="s">
        <v>65</v>
      </c>
      <c r="AE7" s="24" t="s">
        <v>66</v>
      </c>
      <c r="AF7" s="24" t="s">
        <v>67</v>
      </c>
      <c r="AG7" s="24" t="s">
        <v>68</v>
      </c>
      <c r="AH7" s="24" t="s">
        <v>69</v>
      </c>
      <c r="AI7" s="24" t="s">
        <v>70</v>
      </c>
      <c r="AJ7" s="24" t="s">
        <v>71</v>
      </c>
      <c r="AK7" s="24" t="s">
        <v>72</v>
      </c>
      <c r="AL7" s="24" t="s">
        <v>73</v>
      </c>
      <c r="AM7" s="23" t="str">
        <f t="shared" si="0"/>
        <v>保健医療圏
保　健　所
市　　　町</v>
      </c>
    </row>
    <row r="8" spans="1:39" ht="45" customHeight="1">
      <c r="A8" s="28" t="s">
        <v>130</v>
      </c>
      <c r="B8" s="29">
        <v>100.50511582044275</v>
      </c>
      <c r="C8" s="29">
        <v>99.929895439475573</v>
      </c>
      <c r="D8" s="29">
        <v>100.41957784136348</v>
      </c>
      <c r="E8" s="29">
        <v>90.023314647224211</v>
      </c>
      <c r="F8" s="29">
        <v>97.199216703360833</v>
      </c>
      <c r="G8" s="29">
        <v>92.849627167998747</v>
      </c>
      <c r="H8" s="29">
        <v>87.261787420579921</v>
      </c>
      <c r="I8" s="29">
        <v>137.90410736916803</v>
      </c>
      <c r="J8" s="29">
        <v>88.113826262760981</v>
      </c>
      <c r="K8" s="29">
        <v>102.9649744885042</v>
      </c>
      <c r="L8" s="29">
        <v>95.391678896881686</v>
      </c>
      <c r="M8" s="29">
        <v>165.25664873976311</v>
      </c>
      <c r="N8" s="32" t="s">
        <v>131</v>
      </c>
      <c r="O8" s="29">
        <v>101.9945019299155</v>
      </c>
      <c r="P8" s="29">
        <v>89.159680222214746</v>
      </c>
      <c r="Q8" s="29">
        <v>79.063705091254349</v>
      </c>
      <c r="R8" s="29">
        <v>105.63289170910114</v>
      </c>
      <c r="S8" s="29"/>
      <c r="T8" s="30"/>
      <c r="U8" s="29">
        <v>98.210697563195481</v>
      </c>
      <c r="V8" s="29">
        <v>142.93530331882812</v>
      </c>
      <c r="W8" s="29">
        <v>59.205545292419693</v>
      </c>
      <c r="X8" s="29">
        <v>118.12861361677682</v>
      </c>
      <c r="Y8" s="29">
        <v>92.309607132889823</v>
      </c>
      <c r="Z8" s="29">
        <v>83.214991556385129</v>
      </c>
      <c r="AA8" s="29">
        <v>98.941896290852185</v>
      </c>
      <c r="AB8" s="29">
        <v>89.612162687320065</v>
      </c>
      <c r="AC8" s="29">
        <v>90.224332752546971</v>
      </c>
      <c r="AD8" s="29">
        <v>102.02720475267672</v>
      </c>
      <c r="AE8" s="29">
        <v>107.12914282321067</v>
      </c>
      <c r="AF8" s="29">
        <v>104.68577361164071</v>
      </c>
      <c r="AG8" s="29">
        <v>97.130575441243778</v>
      </c>
      <c r="AH8" s="29">
        <v>99.048315307517171</v>
      </c>
      <c r="AI8" s="29">
        <v>101.08374466033266</v>
      </c>
      <c r="AJ8" s="29">
        <v>109.12814115119104</v>
      </c>
      <c r="AK8" s="29">
        <v>121.63373685442357</v>
      </c>
      <c r="AL8" s="29">
        <v>97.269827492004339</v>
      </c>
      <c r="AM8" s="28" t="str">
        <f t="shared" si="0"/>
        <v>総数</v>
      </c>
    </row>
    <row r="9" spans="1:39" ht="25.5" customHeight="1">
      <c r="A9" s="31" t="s">
        <v>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2"/>
      <c r="O9" s="29"/>
      <c r="P9" s="29"/>
      <c r="Q9" s="29"/>
      <c r="R9" s="29"/>
      <c r="S9" s="29"/>
      <c r="T9" s="30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31" t="str">
        <f t="shared" si="0"/>
        <v/>
      </c>
    </row>
    <row r="10" spans="1:39" ht="33" customHeight="1">
      <c r="A10" s="33" t="s">
        <v>75</v>
      </c>
      <c r="B10" s="29">
        <v>97.978555244304374</v>
      </c>
      <c r="C10" s="29">
        <v>108.52338908139636</v>
      </c>
      <c r="D10" s="29">
        <v>97.761400131160329</v>
      </c>
      <c r="E10" s="29">
        <v>101.25350110909208</v>
      </c>
      <c r="F10" s="29">
        <v>90.792377666199897</v>
      </c>
      <c r="G10" s="29">
        <v>92.847755388130111</v>
      </c>
      <c r="H10" s="29">
        <v>83.23869971930614</v>
      </c>
      <c r="I10" s="29">
        <v>127.38523253660532</v>
      </c>
      <c r="J10" s="29">
        <v>87.225377447188265</v>
      </c>
      <c r="K10" s="29">
        <v>98.208430564456492</v>
      </c>
      <c r="L10" s="29">
        <v>91.721375587318875</v>
      </c>
      <c r="M10" s="29">
        <v>227.79446864409141</v>
      </c>
      <c r="N10" s="32" t="s">
        <v>131</v>
      </c>
      <c r="O10" s="29">
        <v>93.939715837890631</v>
      </c>
      <c r="P10" s="29">
        <v>85.440459200378726</v>
      </c>
      <c r="Q10" s="29">
        <v>78.130775140208826</v>
      </c>
      <c r="R10" s="29">
        <v>104.76119646315323</v>
      </c>
      <c r="S10" s="29"/>
      <c r="T10" s="30"/>
      <c r="U10" s="29">
        <v>85.401404201455406</v>
      </c>
      <c r="V10" s="29">
        <v>148.22138859034862</v>
      </c>
      <c r="W10" s="29">
        <v>58.483613726913916</v>
      </c>
      <c r="X10" s="29">
        <v>123.74059065145968</v>
      </c>
      <c r="Y10" s="29">
        <v>90.026420407353143</v>
      </c>
      <c r="Z10" s="29">
        <v>84.865263370522243</v>
      </c>
      <c r="AA10" s="29">
        <v>95.960358651945654</v>
      </c>
      <c r="AB10" s="29">
        <v>86.315621826559578</v>
      </c>
      <c r="AC10" s="29">
        <v>94.955679110691023</v>
      </c>
      <c r="AD10" s="29">
        <v>98.076554459648563</v>
      </c>
      <c r="AE10" s="29">
        <v>100.59265969853119</v>
      </c>
      <c r="AF10" s="29">
        <v>78.116539635189412</v>
      </c>
      <c r="AG10" s="29">
        <v>93.498291581747324</v>
      </c>
      <c r="AH10" s="29">
        <v>96.508685787052812</v>
      </c>
      <c r="AI10" s="29">
        <v>92.501005952365915</v>
      </c>
      <c r="AJ10" s="29">
        <v>98.195540924613226</v>
      </c>
      <c r="AK10" s="29">
        <v>114.0295526005723</v>
      </c>
      <c r="AL10" s="29">
        <v>91.464848088030067</v>
      </c>
      <c r="AM10" s="33" t="str">
        <f t="shared" si="0"/>
        <v>広島二次保健医療圏</v>
      </c>
    </row>
    <row r="11" spans="1:39" ht="26.1" customHeight="1">
      <c r="A11" s="33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2"/>
      <c r="O11" s="29"/>
      <c r="P11" s="29"/>
      <c r="Q11" s="29"/>
      <c r="R11" s="29"/>
      <c r="S11" s="29"/>
      <c r="T11" s="30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33"/>
    </row>
    <row r="12" spans="1:39" ht="33" customHeight="1">
      <c r="A12" s="33" t="s">
        <v>76</v>
      </c>
      <c r="B12" s="29">
        <v>94.512756516510493</v>
      </c>
      <c r="C12" s="29">
        <v>89.309066784044305</v>
      </c>
      <c r="D12" s="29">
        <v>95.240900077974686</v>
      </c>
      <c r="E12" s="29">
        <v>81.734540448057174</v>
      </c>
      <c r="F12" s="29">
        <v>96.842458878503948</v>
      </c>
      <c r="G12" s="29">
        <v>87.629806005241051</v>
      </c>
      <c r="H12" s="29">
        <v>78.003537467515386</v>
      </c>
      <c r="I12" s="29">
        <v>123.80854088762207</v>
      </c>
      <c r="J12" s="29">
        <v>109.25851164777679</v>
      </c>
      <c r="K12" s="29">
        <v>103.07295971714522</v>
      </c>
      <c r="L12" s="29">
        <v>88.67330211260051</v>
      </c>
      <c r="M12" s="42">
        <v>193.58460615211879</v>
      </c>
      <c r="N12" s="32" t="s">
        <v>131</v>
      </c>
      <c r="O12" s="29">
        <v>111.91611048148584</v>
      </c>
      <c r="P12" s="29">
        <v>95.83394251033225</v>
      </c>
      <c r="Q12" s="29">
        <v>100.49599168596662</v>
      </c>
      <c r="R12" s="29">
        <v>91.665614467269634</v>
      </c>
      <c r="S12" s="29"/>
      <c r="T12" s="30"/>
      <c r="U12" s="29">
        <v>99.377421490458801</v>
      </c>
      <c r="V12" s="29">
        <v>123.9560539192307</v>
      </c>
      <c r="W12" s="29">
        <v>55.259454929578098</v>
      </c>
      <c r="X12" s="29">
        <v>93.802663160164684</v>
      </c>
      <c r="Y12" s="29">
        <v>90.802342040460616</v>
      </c>
      <c r="Z12" s="29">
        <v>90.009639686219472</v>
      </c>
      <c r="AA12" s="29">
        <v>91.203541542962355</v>
      </c>
      <c r="AB12" s="29">
        <v>86.656408957719549</v>
      </c>
      <c r="AC12" s="29">
        <v>79.715606601887117</v>
      </c>
      <c r="AD12" s="29">
        <v>89.773428767269351</v>
      </c>
      <c r="AE12" s="29">
        <v>72.697198580292579</v>
      </c>
      <c r="AF12" s="29">
        <v>131.58688298088151</v>
      </c>
      <c r="AG12" s="29">
        <v>105.36911742049139</v>
      </c>
      <c r="AH12" s="29">
        <v>73.449842709129257</v>
      </c>
      <c r="AI12" s="29">
        <v>107.64592826058075</v>
      </c>
      <c r="AJ12" s="29">
        <v>89.49796433179084</v>
      </c>
      <c r="AK12" s="29">
        <v>123.05160681185114</v>
      </c>
      <c r="AL12" s="29">
        <v>99.518961019042607</v>
      </c>
      <c r="AM12" s="33" t="str">
        <f t="shared" si="0"/>
        <v>広島西二次保健医療圏</v>
      </c>
    </row>
    <row r="13" spans="1:39" ht="26.1" customHeight="1">
      <c r="A13" s="3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2"/>
      <c r="O13" s="29"/>
      <c r="P13" s="29"/>
      <c r="Q13" s="29"/>
      <c r="R13" s="29"/>
      <c r="S13" s="29"/>
      <c r="T13" s="30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33"/>
    </row>
    <row r="14" spans="1:39" ht="33" customHeight="1">
      <c r="A14" s="33" t="s">
        <v>77</v>
      </c>
      <c r="B14" s="29">
        <v>108.1709282050022</v>
      </c>
      <c r="C14" s="29">
        <v>134.8125750590992</v>
      </c>
      <c r="D14" s="29">
        <v>107.93142204685591</v>
      </c>
      <c r="E14" s="29">
        <v>93.958689142293224</v>
      </c>
      <c r="F14" s="29">
        <v>114.18543172156848</v>
      </c>
      <c r="G14" s="29">
        <v>97.948991377222143</v>
      </c>
      <c r="H14" s="29">
        <v>85.497484637070258</v>
      </c>
      <c r="I14" s="29">
        <v>150.5117809977161</v>
      </c>
      <c r="J14" s="29">
        <v>85.569052579537157</v>
      </c>
      <c r="K14" s="29">
        <v>105.06089293126404</v>
      </c>
      <c r="L14" s="29">
        <v>104.65370744573572</v>
      </c>
      <c r="M14" s="29">
        <v>90.772601924016087</v>
      </c>
      <c r="N14" s="32" t="s">
        <v>131</v>
      </c>
      <c r="O14" s="29">
        <v>117.31380874028096</v>
      </c>
      <c r="P14" s="29">
        <v>88.498100009005739</v>
      </c>
      <c r="Q14" s="29">
        <v>102.00800722053481</v>
      </c>
      <c r="R14" s="29">
        <v>121.11902050163543</v>
      </c>
      <c r="S14" s="29"/>
      <c r="T14" s="30"/>
      <c r="U14" s="29">
        <v>162.94931145716987</v>
      </c>
      <c r="V14" s="29">
        <v>137.96264565550439</v>
      </c>
      <c r="W14" s="29">
        <v>77.163309072267609</v>
      </c>
      <c r="X14" s="29">
        <v>99.384529132631556</v>
      </c>
      <c r="Y14" s="29">
        <v>97.858484106096626</v>
      </c>
      <c r="Z14" s="29">
        <v>88.353414072069043</v>
      </c>
      <c r="AA14" s="29">
        <v>104.81495914921777</v>
      </c>
      <c r="AB14" s="29">
        <v>94.819578609030202</v>
      </c>
      <c r="AC14" s="29">
        <v>100.66818038675318</v>
      </c>
      <c r="AD14" s="29">
        <v>103.26157467159203</v>
      </c>
      <c r="AE14" s="29">
        <v>122.27584556371522</v>
      </c>
      <c r="AF14" s="29">
        <v>122.23498106427351</v>
      </c>
      <c r="AG14" s="29">
        <v>97.407061365815522</v>
      </c>
      <c r="AH14" s="29">
        <v>119.12714404165834</v>
      </c>
      <c r="AI14" s="29">
        <v>100.40009989260486</v>
      </c>
      <c r="AJ14" s="29">
        <v>128.5869762128961</v>
      </c>
      <c r="AK14" s="29">
        <v>141.89042888652378</v>
      </c>
      <c r="AL14" s="29">
        <v>102.89776675204503</v>
      </c>
      <c r="AM14" s="31" t="str">
        <f t="shared" si="0"/>
        <v>呉二次保健医療圏</v>
      </c>
    </row>
    <row r="15" spans="1:39" ht="26.1" customHeight="1">
      <c r="A15" s="3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2"/>
      <c r="O15" s="29"/>
      <c r="P15" s="29"/>
      <c r="Q15" s="29"/>
      <c r="R15" s="29"/>
      <c r="S15" s="29"/>
      <c r="T15" s="30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33"/>
    </row>
    <row r="16" spans="1:39" ht="33" customHeight="1">
      <c r="A16" s="34" t="s">
        <v>78</v>
      </c>
      <c r="B16" s="29">
        <v>99.852998228099892</v>
      </c>
      <c r="C16" s="29">
        <v>66.399972757039734</v>
      </c>
      <c r="D16" s="29">
        <v>95.311238778503906</v>
      </c>
      <c r="E16" s="29">
        <v>71.569486186335794</v>
      </c>
      <c r="F16" s="29">
        <v>100.60438370404839</v>
      </c>
      <c r="G16" s="29">
        <v>84.939397726836248</v>
      </c>
      <c r="H16" s="29">
        <v>103.14864422349063</v>
      </c>
      <c r="I16" s="29">
        <v>130.99611167592775</v>
      </c>
      <c r="J16" s="29">
        <v>79.578320899662799</v>
      </c>
      <c r="K16" s="29">
        <v>116.78747664530435</v>
      </c>
      <c r="L16" s="29">
        <v>90.537107403154664</v>
      </c>
      <c r="M16" s="42">
        <v>0</v>
      </c>
      <c r="N16" s="32" t="s">
        <v>131</v>
      </c>
      <c r="O16" s="29">
        <v>104.06112499720813</v>
      </c>
      <c r="P16" s="29">
        <v>85.381626231980917</v>
      </c>
      <c r="Q16" s="29">
        <v>69.956385924383397</v>
      </c>
      <c r="R16" s="29">
        <v>113.48725822815527</v>
      </c>
      <c r="S16" s="29"/>
      <c r="T16" s="30"/>
      <c r="U16" s="29">
        <v>108.00545523791436</v>
      </c>
      <c r="V16" s="29">
        <v>164.05711760406513</v>
      </c>
      <c r="W16" s="29">
        <v>56.99506751115505</v>
      </c>
      <c r="X16" s="29">
        <v>119.83644387712367</v>
      </c>
      <c r="Y16" s="29">
        <v>85.999010159865861</v>
      </c>
      <c r="Z16" s="29">
        <v>84.593067165228348</v>
      </c>
      <c r="AA16" s="29">
        <v>96.537211562063391</v>
      </c>
      <c r="AB16" s="29">
        <v>81.166711263470191</v>
      </c>
      <c r="AC16" s="29">
        <v>86.835659555174487</v>
      </c>
      <c r="AD16" s="29">
        <v>111.43647757955004</v>
      </c>
      <c r="AE16" s="29">
        <v>99.885621450522834</v>
      </c>
      <c r="AF16" s="29">
        <v>96.626604202935198</v>
      </c>
      <c r="AG16" s="29">
        <v>89.464074876722023</v>
      </c>
      <c r="AH16" s="29">
        <v>105.37318249188279</v>
      </c>
      <c r="AI16" s="29">
        <v>94.048189459994433</v>
      </c>
      <c r="AJ16" s="29">
        <v>105.71417659353357</v>
      </c>
      <c r="AK16" s="29">
        <v>142.57967742450958</v>
      </c>
      <c r="AL16" s="29">
        <v>105.55881989786504</v>
      </c>
      <c r="AM16" s="34" t="str">
        <f t="shared" si="0"/>
        <v>広島中央二次保健医療圏</v>
      </c>
    </row>
    <row r="17" spans="1:39" ht="25.5" customHeight="1">
      <c r="A17" s="31" t="s">
        <v>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2"/>
      <c r="O17" s="29"/>
      <c r="P17" s="29"/>
      <c r="Q17" s="29"/>
      <c r="R17" s="29"/>
      <c r="S17" s="29"/>
      <c r="T17" s="30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31" t="str">
        <f t="shared" si="0"/>
        <v/>
      </c>
    </row>
    <row r="18" spans="1:39" ht="33" customHeight="1">
      <c r="A18" s="33" t="s">
        <v>79</v>
      </c>
      <c r="B18" s="29">
        <v>103.45961322125592</v>
      </c>
      <c r="C18" s="29">
        <v>104.21088773415912</v>
      </c>
      <c r="D18" s="29">
        <v>104.70605456973693</v>
      </c>
      <c r="E18" s="29">
        <v>72.3444592500406</v>
      </c>
      <c r="F18" s="29">
        <v>98.560142946501443</v>
      </c>
      <c r="G18" s="29">
        <v>100.07820749313387</v>
      </c>
      <c r="H18" s="29">
        <v>94.523771381538708</v>
      </c>
      <c r="I18" s="29">
        <v>150.10021333528891</v>
      </c>
      <c r="J18" s="29">
        <v>85.080452707866101</v>
      </c>
      <c r="K18" s="29">
        <v>109.66066379772607</v>
      </c>
      <c r="L18" s="29">
        <v>101.19592664555894</v>
      </c>
      <c r="M18" s="42">
        <v>0</v>
      </c>
      <c r="N18" s="32" t="s">
        <v>131</v>
      </c>
      <c r="O18" s="29">
        <v>115.48324251538669</v>
      </c>
      <c r="P18" s="29">
        <v>103.42552824870157</v>
      </c>
      <c r="Q18" s="29">
        <v>82.248929180628778</v>
      </c>
      <c r="R18" s="29">
        <v>105.66146706560249</v>
      </c>
      <c r="S18" s="29"/>
      <c r="T18" s="30"/>
      <c r="U18" s="29">
        <v>101.40597836534171</v>
      </c>
      <c r="V18" s="29">
        <v>147.04221708416893</v>
      </c>
      <c r="W18" s="29">
        <v>61.984711289943043</v>
      </c>
      <c r="X18" s="29">
        <v>116.17752004482122</v>
      </c>
      <c r="Y18" s="29">
        <v>98.893669930023137</v>
      </c>
      <c r="Z18" s="29">
        <v>99.117004205637016</v>
      </c>
      <c r="AA18" s="29">
        <v>101.07777760206153</v>
      </c>
      <c r="AB18" s="29">
        <v>97.361198571989405</v>
      </c>
      <c r="AC18" s="29">
        <v>81.155270061819095</v>
      </c>
      <c r="AD18" s="29">
        <v>103.92116910925809</v>
      </c>
      <c r="AE18" s="29">
        <v>106.58689918458761</v>
      </c>
      <c r="AF18" s="29">
        <v>115.56070100276838</v>
      </c>
      <c r="AG18" s="29">
        <v>103.01463641611824</v>
      </c>
      <c r="AH18" s="29">
        <v>100.69586887142286</v>
      </c>
      <c r="AI18" s="29">
        <v>119.28522438997884</v>
      </c>
      <c r="AJ18" s="29">
        <v>114.01783044755199</v>
      </c>
      <c r="AK18" s="29">
        <v>117.83819572331056</v>
      </c>
      <c r="AL18" s="29">
        <v>116.25305426092871</v>
      </c>
      <c r="AM18" s="33" t="str">
        <f t="shared" si="0"/>
        <v>尾三二次保健医療圏</v>
      </c>
    </row>
    <row r="19" spans="1:39" ht="26.1" customHeight="1">
      <c r="A19" s="33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2"/>
      <c r="O19" s="29"/>
      <c r="P19" s="29"/>
      <c r="Q19" s="29"/>
      <c r="R19" s="29"/>
      <c r="S19" s="29"/>
      <c r="T19" s="30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33"/>
    </row>
    <row r="20" spans="1:39" ht="32.25" customHeight="1">
      <c r="A20" s="35" t="s">
        <v>80</v>
      </c>
      <c r="B20" s="29">
        <v>100.72282362082817</v>
      </c>
      <c r="C20" s="29">
        <v>73.657171753903569</v>
      </c>
      <c r="D20" s="29">
        <v>103.99855729935801</v>
      </c>
      <c r="E20" s="29">
        <v>82.702045971822585</v>
      </c>
      <c r="F20" s="29">
        <v>99.331403311719441</v>
      </c>
      <c r="G20" s="29">
        <v>91.67156101943101</v>
      </c>
      <c r="H20" s="29">
        <v>90.753699274217709</v>
      </c>
      <c r="I20" s="29">
        <v>153.14656115422758</v>
      </c>
      <c r="J20" s="29">
        <v>86.861492433967697</v>
      </c>
      <c r="K20" s="29">
        <v>103.11326399069756</v>
      </c>
      <c r="L20" s="29">
        <v>100.72436012596818</v>
      </c>
      <c r="M20" s="29">
        <v>279.84521201632953</v>
      </c>
      <c r="N20" s="32" t="s">
        <v>131</v>
      </c>
      <c r="O20" s="29">
        <v>104.52865051411564</v>
      </c>
      <c r="P20" s="29">
        <v>90.649137120828712</v>
      </c>
      <c r="Q20" s="29">
        <v>50.822410977059953</v>
      </c>
      <c r="R20" s="29">
        <v>99.021901953940798</v>
      </c>
      <c r="S20" s="29"/>
      <c r="T20" s="30"/>
      <c r="U20" s="29">
        <v>86.305450940628972</v>
      </c>
      <c r="V20" s="29">
        <v>138.67084183000395</v>
      </c>
      <c r="W20" s="29">
        <v>49.206269246864068</v>
      </c>
      <c r="X20" s="29">
        <v>115.14392688562776</v>
      </c>
      <c r="Y20" s="29">
        <v>91.127931561082661</v>
      </c>
      <c r="Z20" s="29">
        <v>61.793811353779617</v>
      </c>
      <c r="AA20" s="29">
        <v>101.89156208671632</v>
      </c>
      <c r="AB20" s="29">
        <v>91.239932564066095</v>
      </c>
      <c r="AC20" s="29">
        <v>86.228479936705099</v>
      </c>
      <c r="AD20" s="29">
        <v>101.37296328800929</v>
      </c>
      <c r="AE20" s="29">
        <v>119.52557027994122</v>
      </c>
      <c r="AF20" s="29">
        <v>151.65351620051325</v>
      </c>
      <c r="AG20" s="29">
        <v>96.604401706407018</v>
      </c>
      <c r="AH20" s="29">
        <v>103.53450592912452</v>
      </c>
      <c r="AI20" s="29">
        <v>104.19438738305611</v>
      </c>
      <c r="AJ20" s="29">
        <v>120.45322936613596</v>
      </c>
      <c r="AK20" s="29">
        <v>111.94105035033817</v>
      </c>
      <c r="AL20" s="29">
        <v>88.969858955843577</v>
      </c>
      <c r="AM20" s="35" t="str">
        <f t="shared" si="0"/>
        <v>福山・府中二次
保健医療圏</v>
      </c>
    </row>
    <row r="21" spans="1:39" ht="26.1" customHeight="1">
      <c r="A21" s="3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2"/>
      <c r="O21" s="29"/>
      <c r="P21" s="29"/>
      <c r="Q21" s="29"/>
      <c r="R21" s="29"/>
      <c r="S21" s="29"/>
      <c r="T21" s="30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33"/>
    </row>
    <row r="22" spans="1:39" ht="33" customHeight="1">
      <c r="A22" s="33" t="s">
        <v>81</v>
      </c>
      <c r="B22" s="29">
        <v>103.16875860325069</v>
      </c>
      <c r="C22" s="29">
        <v>97.262108129446631</v>
      </c>
      <c r="D22" s="29">
        <v>94.914970076178847</v>
      </c>
      <c r="E22" s="29">
        <v>88.462040115683664</v>
      </c>
      <c r="F22" s="29">
        <v>95.966650218097072</v>
      </c>
      <c r="G22" s="29">
        <v>85.638918175855864</v>
      </c>
      <c r="H22" s="29">
        <v>82.271806929282604</v>
      </c>
      <c r="I22" s="29">
        <v>137.58076669549624</v>
      </c>
      <c r="J22" s="29">
        <v>102.51952780136382</v>
      </c>
      <c r="K22" s="29">
        <v>102.2154388747953</v>
      </c>
      <c r="L22" s="29">
        <v>85.144306917270725</v>
      </c>
      <c r="M22" s="42">
        <v>0</v>
      </c>
      <c r="N22" s="32" t="s">
        <v>131</v>
      </c>
      <c r="O22" s="29">
        <v>81.1403990987898</v>
      </c>
      <c r="P22" s="29">
        <v>80.960767810332385</v>
      </c>
      <c r="Q22" s="29">
        <v>117.1405402262773</v>
      </c>
      <c r="R22" s="29">
        <v>105.32581078776357</v>
      </c>
      <c r="S22" s="29"/>
      <c r="T22" s="30"/>
      <c r="U22" s="29">
        <v>78.635723452392895</v>
      </c>
      <c r="V22" s="29">
        <v>106.39199019787151</v>
      </c>
      <c r="W22" s="29">
        <v>61.91589461126258</v>
      </c>
      <c r="X22" s="29">
        <v>152.44074508124879</v>
      </c>
      <c r="Y22" s="29">
        <v>96.96817340715981</v>
      </c>
      <c r="Z22" s="29">
        <v>95.234776450431042</v>
      </c>
      <c r="AA22" s="29">
        <v>106.80292839523614</v>
      </c>
      <c r="AB22" s="29">
        <v>92.644427261722356</v>
      </c>
      <c r="AC22" s="29">
        <v>80.62074000784996</v>
      </c>
      <c r="AD22" s="29">
        <v>123.7164761817624</v>
      </c>
      <c r="AE22" s="29">
        <v>122.62756488669572</v>
      </c>
      <c r="AF22" s="29">
        <v>65.050931626917304</v>
      </c>
      <c r="AG22" s="29">
        <v>124.5222884000536</v>
      </c>
      <c r="AH22" s="29">
        <v>73.01568581127637</v>
      </c>
      <c r="AI22" s="29">
        <v>108.9962272459335</v>
      </c>
      <c r="AJ22" s="29">
        <v>132.6747498670573</v>
      </c>
      <c r="AK22" s="29">
        <v>167.5908955408043</v>
      </c>
      <c r="AL22" s="29">
        <v>129.75582298091149</v>
      </c>
      <c r="AM22" s="33" t="str">
        <f t="shared" si="0"/>
        <v>備北二次保健医療圏</v>
      </c>
    </row>
    <row r="23" spans="1:39" ht="26.1" customHeight="1">
      <c r="A23" s="3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2"/>
      <c r="O23" s="29"/>
      <c r="P23" s="29"/>
      <c r="Q23" s="29"/>
      <c r="R23" s="29"/>
      <c r="S23" s="29"/>
      <c r="T23" s="30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33"/>
    </row>
    <row r="24" spans="1:39" ht="26.1" customHeight="1">
      <c r="A24" s="33" t="s">
        <v>82</v>
      </c>
      <c r="B24" s="29">
        <v>100.35650221523883</v>
      </c>
      <c r="C24" s="29">
        <v>112.47140194934731</v>
      </c>
      <c r="D24" s="29">
        <v>101.84432858822873</v>
      </c>
      <c r="E24" s="29">
        <v>98.382098671110555</v>
      </c>
      <c r="F24" s="29">
        <v>97.609277066645745</v>
      </c>
      <c r="G24" s="29">
        <v>94.3801497887995</v>
      </c>
      <c r="H24" s="29">
        <v>84.331099091963296</v>
      </c>
      <c r="I24" s="29">
        <v>139.51495214440948</v>
      </c>
      <c r="J24" s="29">
        <v>86.755627496187472</v>
      </c>
      <c r="K24" s="29">
        <v>100.00493132681805</v>
      </c>
      <c r="L24" s="29">
        <v>97.837832461086222</v>
      </c>
      <c r="M24" s="29">
        <v>242.56524528630754</v>
      </c>
      <c r="N24" s="32" t="s">
        <v>131</v>
      </c>
      <c r="O24" s="29">
        <v>98.24950971220359</v>
      </c>
      <c r="P24" s="29">
        <v>86.868599719538508</v>
      </c>
      <c r="Q24" s="29">
        <v>77.906720210198742</v>
      </c>
      <c r="R24" s="29">
        <v>104.86940938163099</v>
      </c>
      <c r="S24" s="29"/>
      <c r="T24" s="30"/>
      <c r="U24" s="29">
        <v>98.192429563549339</v>
      </c>
      <c r="V24" s="29">
        <v>143.27731370651776</v>
      </c>
      <c r="W24" s="29">
        <v>57.023500257422036</v>
      </c>
      <c r="X24" s="29">
        <v>115.13364432493356</v>
      </c>
      <c r="Y24" s="29">
        <v>90.364087876192499</v>
      </c>
      <c r="Z24" s="29">
        <v>78.695714609591619</v>
      </c>
      <c r="AA24" s="29">
        <v>97.611314337474127</v>
      </c>
      <c r="AB24" s="29">
        <v>87.881842029289828</v>
      </c>
      <c r="AC24" s="29">
        <v>98.595811843889422</v>
      </c>
      <c r="AD24" s="29">
        <v>98.142744562298233</v>
      </c>
      <c r="AE24" s="29">
        <v>106.6390462325578</v>
      </c>
      <c r="AF24" s="29">
        <v>100.94428030112748</v>
      </c>
      <c r="AG24" s="29">
        <v>94.791169994666319</v>
      </c>
      <c r="AH24" s="29">
        <v>105.82899350693754</v>
      </c>
      <c r="AI24" s="29">
        <v>97.133575284534032</v>
      </c>
      <c r="AJ24" s="29">
        <v>106.59887233973797</v>
      </c>
      <c r="AK24" s="29">
        <v>109.42693041635614</v>
      </c>
      <c r="AL24" s="29">
        <v>90.335093546102243</v>
      </c>
      <c r="AM24" s="33" t="str">
        <f t="shared" si="0"/>
        <v>保健所設置市計</v>
      </c>
    </row>
    <row r="25" spans="1:39" ht="26.1" customHeight="1">
      <c r="A25" s="31" t="s">
        <v>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2"/>
      <c r="O25" s="29"/>
      <c r="P25" s="29"/>
      <c r="Q25" s="29"/>
      <c r="R25" s="29"/>
      <c r="S25" s="29"/>
      <c r="T25" s="30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31" t="str">
        <f t="shared" si="0"/>
        <v/>
      </c>
    </row>
    <row r="26" spans="1:39" ht="26.1" customHeight="1">
      <c r="A26" s="33" t="s">
        <v>83</v>
      </c>
      <c r="B26" s="29">
        <v>98.058387394454755</v>
      </c>
      <c r="C26" s="29">
        <v>117.41406590317331</v>
      </c>
      <c r="D26" s="29">
        <v>99.15722060718835</v>
      </c>
      <c r="E26" s="29">
        <v>104.82412059296939</v>
      </c>
      <c r="F26" s="29">
        <v>92.51561293964987</v>
      </c>
      <c r="G26" s="29">
        <v>94.180190707691864</v>
      </c>
      <c r="H26" s="29">
        <v>81.954389727541866</v>
      </c>
      <c r="I26" s="29">
        <v>130.4874568286647</v>
      </c>
      <c r="J26" s="29">
        <v>87.905899755890388</v>
      </c>
      <c r="K26" s="29">
        <v>97.875529573348302</v>
      </c>
      <c r="L26" s="29">
        <v>93.395334392101859</v>
      </c>
      <c r="M26" s="29">
        <v>243.60276306434002</v>
      </c>
      <c r="N26" s="32" t="s">
        <v>131</v>
      </c>
      <c r="O26" s="29">
        <v>92.497167992781655</v>
      </c>
      <c r="P26" s="29">
        <v>85.530730583509126</v>
      </c>
      <c r="Q26" s="29">
        <v>79.455703170443513</v>
      </c>
      <c r="R26" s="29">
        <v>102.7656184359407</v>
      </c>
      <c r="S26" s="29"/>
      <c r="T26" s="30"/>
      <c r="U26" s="29">
        <v>83.782579924628934</v>
      </c>
      <c r="V26" s="29">
        <v>146.10276620738529</v>
      </c>
      <c r="W26" s="29">
        <v>56.339546699906393</v>
      </c>
      <c r="X26" s="29">
        <v>120.83577338895918</v>
      </c>
      <c r="Y26" s="29">
        <v>88.054286008072282</v>
      </c>
      <c r="Z26" s="29">
        <v>81.184258942460971</v>
      </c>
      <c r="AA26" s="29">
        <v>92.703958783713659</v>
      </c>
      <c r="AB26" s="29">
        <v>84.916828585908419</v>
      </c>
      <c r="AC26" s="29">
        <v>99.64716072028628</v>
      </c>
      <c r="AD26" s="29">
        <v>96.928378189468859</v>
      </c>
      <c r="AE26" s="29">
        <v>97.679356247998911</v>
      </c>
      <c r="AF26" s="29">
        <v>80.482094745971395</v>
      </c>
      <c r="AG26" s="29">
        <v>93.110318150681422</v>
      </c>
      <c r="AH26" s="29">
        <v>99.259816514111407</v>
      </c>
      <c r="AI26" s="29">
        <v>90.711845003735604</v>
      </c>
      <c r="AJ26" s="29">
        <v>96.281810763262129</v>
      </c>
      <c r="AK26" s="29">
        <v>105.2158025480753</v>
      </c>
      <c r="AL26" s="29">
        <v>90.914681906129829</v>
      </c>
      <c r="AM26" s="33" t="str">
        <f t="shared" si="0"/>
        <v>広島市</v>
      </c>
    </row>
    <row r="27" spans="1:39" ht="26.1" customHeight="1">
      <c r="A27" s="33" t="s">
        <v>84</v>
      </c>
      <c r="B27" s="29">
        <v>113.01801250135183</v>
      </c>
      <c r="C27" s="29">
        <v>133.16496209173999</v>
      </c>
      <c r="D27" s="29">
        <v>109.52338311513945</v>
      </c>
      <c r="E27" s="29">
        <v>124.78889572617852</v>
      </c>
      <c r="F27" s="29">
        <v>94.993349146207677</v>
      </c>
      <c r="G27" s="29">
        <v>95.07706594260064</v>
      </c>
      <c r="H27" s="29">
        <v>113.88244750082437</v>
      </c>
      <c r="I27" s="29">
        <v>135.17280150021236</v>
      </c>
      <c r="J27" s="29">
        <v>119.52479831024181</v>
      </c>
      <c r="K27" s="29">
        <v>95.251506293267013</v>
      </c>
      <c r="L27" s="29">
        <v>104.95967022032563</v>
      </c>
      <c r="M27" s="29">
        <v>567.02843080552054</v>
      </c>
      <c r="N27" s="32" t="s">
        <v>131</v>
      </c>
      <c r="O27" s="29">
        <v>99.134776454796665</v>
      </c>
      <c r="P27" s="29">
        <v>96.519335798973387</v>
      </c>
      <c r="Q27" s="29">
        <v>65.031653228185206</v>
      </c>
      <c r="R27" s="29">
        <v>118.94874164179321</v>
      </c>
      <c r="S27" s="29"/>
      <c r="T27" s="30"/>
      <c r="U27" s="29">
        <v>53.416634235263416</v>
      </c>
      <c r="V27" s="29">
        <v>225.74559162483365</v>
      </c>
      <c r="W27" s="29">
        <v>55.312206627847615</v>
      </c>
      <c r="X27" s="29">
        <v>139.8003014206339</v>
      </c>
      <c r="Y27" s="29">
        <v>97.472324571547475</v>
      </c>
      <c r="Z27" s="29">
        <v>69.762295674374911</v>
      </c>
      <c r="AA27" s="29">
        <v>106.95408411604809</v>
      </c>
      <c r="AB27" s="29">
        <v>97.071914555568441</v>
      </c>
      <c r="AC27" s="29">
        <v>133.75296095617318</v>
      </c>
      <c r="AD27" s="29">
        <v>108.31483406229911</v>
      </c>
      <c r="AE27" s="29">
        <v>88.822300483679896</v>
      </c>
      <c r="AF27" s="29">
        <v>95.849217678685307</v>
      </c>
      <c r="AG27" s="29">
        <v>132.66928816757775</v>
      </c>
      <c r="AH27" s="29">
        <v>121.97650252524805</v>
      </c>
      <c r="AI27" s="29">
        <v>86.818813630104316</v>
      </c>
      <c r="AJ27" s="29">
        <v>113.07029689659348</v>
      </c>
      <c r="AK27" s="29">
        <v>119.02810755607507</v>
      </c>
      <c r="AL27" s="29">
        <v>123.2924239644593</v>
      </c>
      <c r="AM27" s="33" t="str">
        <f t="shared" si="0"/>
        <v>　　中区</v>
      </c>
    </row>
    <row r="28" spans="1:39" ht="26.1" customHeight="1">
      <c r="A28" s="33" t="s">
        <v>85</v>
      </c>
      <c r="B28" s="29">
        <v>99.134317185077037</v>
      </c>
      <c r="C28" s="29">
        <v>97.266802840190664</v>
      </c>
      <c r="D28" s="29">
        <v>105.39824622498493</v>
      </c>
      <c r="E28" s="29">
        <v>122.26653678284474</v>
      </c>
      <c r="F28" s="29">
        <v>91.225611832793348</v>
      </c>
      <c r="G28" s="29">
        <v>108.29689181056617</v>
      </c>
      <c r="H28" s="29">
        <v>72.464800766513676</v>
      </c>
      <c r="I28" s="29">
        <v>154.69428913085329</v>
      </c>
      <c r="J28" s="29">
        <v>97.006923439558406</v>
      </c>
      <c r="K28" s="29">
        <v>115.47116190870565</v>
      </c>
      <c r="L28" s="29">
        <v>98.448177395212227</v>
      </c>
      <c r="M28" s="42">
        <v>565.99181575834416</v>
      </c>
      <c r="N28" s="32" t="s">
        <v>131</v>
      </c>
      <c r="O28" s="29">
        <v>117.66685454141108</v>
      </c>
      <c r="P28" s="29">
        <v>70.51515971763807</v>
      </c>
      <c r="Q28" s="29">
        <v>56.783606194334325</v>
      </c>
      <c r="R28" s="29">
        <v>102.81076994623224</v>
      </c>
      <c r="S28" s="29"/>
      <c r="T28" s="30"/>
      <c r="U28" s="29">
        <v>72.544466025313298</v>
      </c>
      <c r="V28" s="29">
        <v>146.91207349129564</v>
      </c>
      <c r="W28" s="29">
        <v>61.373758808240019</v>
      </c>
      <c r="X28" s="29">
        <v>129.78868969824225</v>
      </c>
      <c r="Y28" s="29">
        <v>81.532336049332571</v>
      </c>
      <c r="Z28" s="29">
        <v>102.46711469325795</v>
      </c>
      <c r="AA28" s="29">
        <v>86.130590653444997</v>
      </c>
      <c r="AB28" s="29">
        <v>76.037617117034813</v>
      </c>
      <c r="AC28" s="29">
        <v>90.733456481073233</v>
      </c>
      <c r="AD28" s="29">
        <v>106.47734735238441</v>
      </c>
      <c r="AE28" s="29">
        <v>102.60595041109666</v>
      </c>
      <c r="AF28" s="29">
        <v>65.212216856705936</v>
      </c>
      <c r="AG28" s="29">
        <v>85.56694132192149</v>
      </c>
      <c r="AH28" s="29">
        <v>102.38098421369537</v>
      </c>
      <c r="AI28" s="29">
        <v>75.26739818453602</v>
      </c>
      <c r="AJ28" s="29">
        <v>83.31075107065675</v>
      </c>
      <c r="AK28" s="29">
        <v>77.464502150104735</v>
      </c>
      <c r="AL28" s="29">
        <v>91.669853644553186</v>
      </c>
      <c r="AM28" s="33" t="str">
        <f t="shared" si="0"/>
        <v>　　東区</v>
      </c>
    </row>
    <row r="29" spans="1:39" ht="26.1" customHeight="1">
      <c r="A29" s="33" t="s">
        <v>86</v>
      </c>
      <c r="B29" s="29">
        <v>103.53174959018605</v>
      </c>
      <c r="C29" s="29">
        <v>171.65233741562645</v>
      </c>
      <c r="D29" s="29">
        <v>105.32942821435378</v>
      </c>
      <c r="E29" s="29">
        <v>121.05307267176948</v>
      </c>
      <c r="F29" s="29">
        <v>111.09187005870386</v>
      </c>
      <c r="G29" s="29">
        <v>111.75812858778518</v>
      </c>
      <c r="H29" s="29">
        <v>82.990747341391952</v>
      </c>
      <c r="I29" s="29">
        <v>148.25075492725944</v>
      </c>
      <c r="J29" s="29">
        <v>61.850120680718469</v>
      </c>
      <c r="K29" s="29">
        <v>94.003546919713898</v>
      </c>
      <c r="L29" s="29">
        <v>94.443577399935251</v>
      </c>
      <c r="M29" s="42">
        <v>505.13852161108872</v>
      </c>
      <c r="N29" s="32" t="s">
        <v>131</v>
      </c>
      <c r="O29" s="29">
        <v>69.901913634787661</v>
      </c>
      <c r="P29" s="29">
        <v>97.241140152368288</v>
      </c>
      <c r="Q29" s="29">
        <v>92.051726710473787</v>
      </c>
      <c r="R29" s="29">
        <v>115.83617851090563</v>
      </c>
      <c r="S29" s="29"/>
      <c r="T29" s="30"/>
      <c r="U29" s="29">
        <v>67.332236472497783</v>
      </c>
      <c r="V29" s="29">
        <v>229.7615492174447</v>
      </c>
      <c r="W29" s="29">
        <v>71.886574487310938</v>
      </c>
      <c r="X29" s="29">
        <v>108.47787835433675</v>
      </c>
      <c r="Y29" s="29">
        <v>97.851085536232858</v>
      </c>
      <c r="Z29" s="29">
        <v>111.54542677177</v>
      </c>
      <c r="AA29" s="29">
        <v>101.12492059078433</v>
      </c>
      <c r="AB29" s="29">
        <v>94.052958224517695</v>
      </c>
      <c r="AC29" s="29">
        <v>98.761355866585674</v>
      </c>
      <c r="AD29" s="29">
        <v>91.70390401210021</v>
      </c>
      <c r="AE29" s="29">
        <v>109.63675966712121</v>
      </c>
      <c r="AF29" s="29">
        <v>86.001752715720343</v>
      </c>
      <c r="AG29" s="29">
        <v>88.308666498710124</v>
      </c>
      <c r="AH29" s="29">
        <v>101.09602994826226</v>
      </c>
      <c r="AI29" s="29">
        <v>84.318726472440346</v>
      </c>
      <c r="AJ29" s="29">
        <v>92.464141635339303</v>
      </c>
      <c r="AK29" s="29">
        <v>111.72138295877994</v>
      </c>
      <c r="AL29" s="29">
        <v>80.149311240357108</v>
      </c>
      <c r="AM29" s="33" t="str">
        <f t="shared" si="0"/>
        <v>　　南区</v>
      </c>
    </row>
    <row r="30" spans="1:39" ht="26.1" customHeight="1">
      <c r="A30" s="33" t="s">
        <v>87</v>
      </c>
      <c r="B30" s="29">
        <v>96.669393570029811</v>
      </c>
      <c r="C30" s="29">
        <v>154.49646512087801</v>
      </c>
      <c r="D30" s="29">
        <v>98.643756794992839</v>
      </c>
      <c r="E30" s="29">
        <v>105.41535547533681</v>
      </c>
      <c r="F30" s="29">
        <v>85.113043434233603</v>
      </c>
      <c r="G30" s="29">
        <v>95.423591090649921</v>
      </c>
      <c r="H30" s="29">
        <v>107.14825334163531</v>
      </c>
      <c r="I30" s="29">
        <v>140.66777408738221</v>
      </c>
      <c r="J30" s="29">
        <v>81.00276071584004</v>
      </c>
      <c r="K30" s="29">
        <v>88.744888013612155</v>
      </c>
      <c r="L30" s="29">
        <v>94.350682630976635</v>
      </c>
      <c r="M30" s="42">
        <v>0</v>
      </c>
      <c r="N30" s="32" t="s">
        <v>131</v>
      </c>
      <c r="O30" s="29">
        <v>91.559441463460757</v>
      </c>
      <c r="P30" s="29">
        <v>81.320571734735097</v>
      </c>
      <c r="Q30" s="29">
        <v>61.492160569422872</v>
      </c>
      <c r="R30" s="29">
        <v>108.16432803811931</v>
      </c>
      <c r="S30" s="29"/>
      <c r="T30" s="30"/>
      <c r="U30" s="29">
        <v>72.850724350578474</v>
      </c>
      <c r="V30" s="29">
        <v>170.67798699764484</v>
      </c>
      <c r="W30" s="29">
        <v>62.260154913382692</v>
      </c>
      <c r="X30" s="29">
        <v>132.76531242195736</v>
      </c>
      <c r="Y30" s="29">
        <v>94.800298431339456</v>
      </c>
      <c r="Z30" s="29">
        <v>88.368201625601799</v>
      </c>
      <c r="AA30" s="29">
        <v>101.56812628935681</v>
      </c>
      <c r="AB30" s="29">
        <v>89.543225084970715</v>
      </c>
      <c r="AC30" s="29">
        <v>110.03346032887478</v>
      </c>
      <c r="AD30" s="29">
        <v>95.892071128666473</v>
      </c>
      <c r="AE30" s="29">
        <v>80.2561731185273</v>
      </c>
      <c r="AF30" s="29">
        <v>93.174002682945414</v>
      </c>
      <c r="AG30" s="29">
        <v>86.070861420341984</v>
      </c>
      <c r="AH30" s="29">
        <v>98.964199933530992</v>
      </c>
      <c r="AI30" s="29">
        <v>78.449436849431521</v>
      </c>
      <c r="AJ30" s="29">
        <v>78.723962491394317</v>
      </c>
      <c r="AK30" s="29">
        <v>87.586820874125578</v>
      </c>
      <c r="AL30" s="29">
        <v>76.812312164902011</v>
      </c>
      <c r="AM30" s="33" t="str">
        <f t="shared" si="0"/>
        <v>　　西区</v>
      </c>
    </row>
    <row r="31" spans="1:39" ht="26.1" customHeight="1">
      <c r="A31" s="33" t="s">
        <v>88</v>
      </c>
      <c r="B31" s="29">
        <v>92.126424496800425</v>
      </c>
      <c r="C31" s="29">
        <v>99.840230670868934</v>
      </c>
      <c r="D31" s="29">
        <v>93.784367939690966</v>
      </c>
      <c r="E31" s="29">
        <v>95.994362029592551</v>
      </c>
      <c r="F31" s="29">
        <v>86.119929869515275</v>
      </c>
      <c r="G31" s="29">
        <v>83.516623058493565</v>
      </c>
      <c r="H31" s="29">
        <v>59.924492742165157</v>
      </c>
      <c r="I31" s="29">
        <v>119.4965839115679</v>
      </c>
      <c r="J31" s="29">
        <v>106.47076604250014</v>
      </c>
      <c r="K31" s="29">
        <v>101.74592585540461</v>
      </c>
      <c r="L31" s="29">
        <v>92.964122476830539</v>
      </c>
      <c r="M31" s="42">
        <v>0</v>
      </c>
      <c r="N31" s="32" t="s">
        <v>131</v>
      </c>
      <c r="O31" s="29">
        <v>79.807879378725815</v>
      </c>
      <c r="P31" s="29">
        <v>91.438543568468262</v>
      </c>
      <c r="Q31" s="29">
        <v>114.71131569169894</v>
      </c>
      <c r="R31" s="29">
        <v>86.997167771797365</v>
      </c>
      <c r="S31" s="29"/>
      <c r="T31" s="30"/>
      <c r="U31" s="29">
        <v>129.01328992095068</v>
      </c>
      <c r="V31" s="29">
        <v>67.850807601098779</v>
      </c>
      <c r="W31" s="29">
        <v>44.007178586377712</v>
      </c>
      <c r="X31" s="29">
        <v>93.608540975431822</v>
      </c>
      <c r="Y31" s="29">
        <v>85.142370413071262</v>
      </c>
      <c r="Z31" s="29">
        <v>88.010998734511844</v>
      </c>
      <c r="AA31" s="29">
        <v>82.313927128303447</v>
      </c>
      <c r="AB31" s="29">
        <v>77.995939178217213</v>
      </c>
      <c r="AC31" s="29">
        <v>84.430072325186018</v>
      </c>
      <c r="AD31" s="29">
        <v>86.639800923699667</v>
      </c>
      <c r="AE31" s="29">
        <v>108.71455766329493</v>
      </c>
      <c r="AF31" s="29">
        <v>81.552166066306796</v>
      </c>
      <c r="AG31" s="29">
        <v>100.22581535580026</v>
      </c>
      <c r="AH31" s="29">
        <v>82.883391990384709</v>
      </c>
      <c r="AI31" s="29">
        <v>75.352336762079943</v>
      </c>
      <c r="AJ31" s="29">
        <v>104.52054817196981</v>
      </c>
      <c r="AK31" s="29">
        <v>77.485611424180078</v>
      </c>
      <c r="AL31" s="29">
        <v>89.94169941826452</v>
      </c>
      <c r="AM31" s="33" t="str">
        <f t="shared" si="0"/>
        <v>　　安佐南区</v>
      </c>
    </row>
    <row r="32" spans="1:39" ht="26.1" customHeight="1">
      <c r="A32" s="33" t="s">
        <v>89</v>
      </c>
      <c r="B32" s="29">
        <v>94.465586519571872</v>
      </c>
      <c r="C32" s="29">
        <v>40.646705340651913</v>
      </c>
      <c r="D32" s="29">
        <v>94.339519207643747</v>
      </c>
      <c r="E32" s="29">
        <v>84.532983713582738</v>
      </c>
      <c r="F32" s="29">
        <v>91.137146957348975</v>
      </c>
      <c r="G32" s="29">
        <v>92.287503932181778</v>
      </c>
      <c r="H32" s="29">
        <v>75.37356405994413</v>
      </c>
      <c r="I32" s="29">
        <v>107.38277228633764</v>
      </c>
      <c r="J32" s="29">
        <v>87.354131655779526</v>
      </c>
      <c r="K32" s="29">
        <v>93.712463354346639</v>
      </c>
      <c r="L32" s="29">
        <v>88.835144341820907</v>
      </c>
      <c r="M32" s="29">
        <v>195.29304698164827</v>
      </c>
      <c r="N32" s="32" t="s">
        <v>131</v>
      </c>
      <c r="O32" s="29">
        <v>89.059883865911445</v>
      </c>
      <c r="P32" s="29">
        <v>97.598982947616634</v>
      </c>
      <c r="Q32" s="29">
        <v>85.611160955831494</v>
      </c>
      <c r="R32" s="29">
        <v>98.140161347407172</v>
      </c>
      <c r="S32" s="29"/>
      <c r="T32" s="30"/>
      <c r="U32" s="29">
        <v>99.677136227796609</v>
      </c>
      <c r="V32" s="29">
        <v>93.636527956862352</v>
      </c>
      <c r="W32" s="29">
        <v>51.778649657270805</v>
      </c>
      <c r="X32" s="29">
        <v>129.87713363403955</v>
      </c>
      <c r="Y32" s="29">
        <v>87.690698978177011</v>
      </c>
      <c r="Z32" s="29">
        <v>77.815595781406799</v>
      </c>
      <c r="AA32" s="29">
        <v>98.547070355737318</v>
      </c>
      <c r="AB32" s="29">
        <v>83.165900986815515</v>
      </c>
      <c r="AC32" s="29">
        <v>101.80403675809848</v>
      </c>
      <c r="AD32" s="29">
        <v>96.216477040882367</v>
      </c>
      <c r="AE32" s="29">
        <v>99.809825366713596</v>
      </c>
      <c r="AF32" s="29">
        <v>115.43952908060264</v>
      </c>
      <c r="AG32" s="29">
        <v>73.349612265366105</v>
      </c>
      <c r="AH32" s="29">
        <v>96.061005922453376</v>
      </c>
      <c r="AI32" s="29">
        <v>116.78996086556781</v>
      </c>
      <c r="AJ32" s="29">
        <v>98.340972867033813</v>
      </c>
      <c r="AK32" s="29">
        <v>131.60572179874211</v>
      </c>
      <c r="AL32" s="29">
        <v>94.405748627465229</v>
      </c>
      <c r="AM32" s="33" t="str">
        <f t="shared" si="0"/>
        <v>　　安佐北区</v>
      </c>
    </row>
    <row r="33" spans="1:39" ht="26.1" customHeight="1">
      <c r="A33" s="33" t="s">
        <v>90</v>
      </c>
      <c r="B33" s="29">
        <v>96.0325762787146</v>
      </c>
      <c r="C33" s="29">
        <v>185.54642804571367</v>
      </c>
      <c r="D33" s="29">
        <v>101.88539982203339</v>
      </c>
      <c r="E33" s="29">
        <v>94.39154484106642</v>
      </c>
      <c r="F33" s="29">
        <v>100.97682455655396</v>
      </c>
      <c r="G33" s="29">
        <v>82.127978151142003</v>
      </c>
      <c r="H33" s="29">
        <v>76.141188911162715</v>
      </c>
      <c r="I33" s="29">
        <v>126.26223453996501</v>
      </c>
      <c r="J33" s="29">
        <v>81.471631513587255</v>
      </c>
      <c r="K33" s="29">
        <v>112.65795701742188</v>
      </c>
      <c r="L33" s="29">
        <v>86.817253652949901</v>
      </c>
      <c r="M33" s="42">
        <v>439.29782635435515</v>
      </c>
      <c r="N33" s="32" t="s">
        <v>131</v>
      </c>
      <c r="O33" s="29">
        <v>104.4319658191192</v>
      </c>
      <c r="P33" s="29">
        <v>78.97839861819395</v>
      </c>
      <c r="Q33" s="29">
        <v>89.827580450703891</v>
      </c>
      <c r="R33" s="29">
        <v>92.861800383660423</v>
      </c>
      <c r="S33" s="29"/>
      <c r="T33" s="30"/>
      <c r="U33" s="29">
        <v>55.512864167450303</v>
      </c>
      <c r="V33" s="29">
        <v>159.50304926156733</v>
      </c>
      <c r="W33" s="29">
        <v>62.077828440810379</v>
      </c>
      <c r="X33" s="29">
        <v>83.524042767772357</v>
      </c>
      <c r="Y33" s="29">
        <v>61.915102424323123</v>
      </c>
      <c r="Z33" s="29">
        <v>35.691723446250052</v>
      </c>
      <c r="AA33" s="29">
        <v>62.58009116142815</v>
      </c>
      <c r="AB33" s="29">
        <v>62.725240155342931</v>
      </c>
      <c r="AC33" s="29">
        <v>82.148954583813534</v>
      </c>
      <c r="AD33" s="29">
        <v>99.439355939246738</v>
      </c>
      <c r="AE33" s="29">
        <v>128.90705087926713</v>
      </c>
      <c r="AF33" s="29">
        <v>51.363680022764377</v>
      </c>
      <c r="AG33" s="29">
        <v>93.897588984900665</v>
      </c>
      <c r="AH33" s="29">
        <v>95.790805142791186</v>
      </c>
      <c r="AI33" s="29">
        <v>97.568247436859963</v>
      </c>
      <c r="AJ33" s="29">
        <v>101.80448744872834</v>
      </c>
      <c r="AK33" s="29">
        <v>92.754612570939898</v>
      </c>
      <c r="AL33" s="29">
        <v>89.77547774538418</v>
      </c>
      <c r="AM33" s="33" t="str">
        <f t="shared" si="0"/>
        <v>　　安芸区</v>
      </c>
    </row>
    <row r="34" spans="1:39" ht="26.1" customHeight="1">
      <c r="A34" s="33" t="s">
        <v>91</v>
      </c>
      <c r="B34" s="29">
        <v>94.136930096987058</v>
      </c>
      <c r="C34" s="29">
        <v>104.81229951372333</v>
      </c>
      <c r="D34" s="29">
        <v>91.338019936776533</v>
      </c>
      <c r="E34" s="29">
        <v>100.74256082300626</v>
      </c>
      <c r="F34" s="29">
        <v>88.082505836823671</v>
      </c>
      <c r="G34" s="29">
        <v>86.501968000867606</v>
      </c>
      <c r="H34" s="29">
        <v>74.410024147278421</v>
      </c>
      <c r="I34" s="29">
        <v>123.14473199307545</v>
      </c>
      <c r="J34" s="29">
        <v>64.267096425684102</v>
      </c>
      <c r="K34" s="29">
        <v>90.783475895232456</v>
      </c>
      <c r="L34" s="29">
        <v>86.87510756015422</v>
      </c>
      <c r="M34" s="42">
        <v>0</v>
      </c>
      <c r="N34" s="32" t="s">
        <v>131</v>
      </c>
      <c r="O34" s="29">
        <v>104.03538069905274</v>
      </c>
      <c r="P34" s="29">
        <v>62.517236641522899</v>
      </c>
      <c r="Q34" s="29">
        <v>59.20184912747046</v>
      </c>
      <c r="R34" s="29">
        <v>102.24396873483836</v>
      </c>
      <c r="S34" s="29"/>
      <c r="T34" s="30"/>
      <c r="U34" s="29">
        <v>82.139004210184012</v>
      </c>
      <c r="V34" s="29">
        <v>131.60988914531669</v>
      </c>
      <c r="W34" s="29">
        <v>49.896716211798818</v>
      </c>
      <c r="X34" s="29">
        <v>140.66729132093104</v>
      </c>
      <c r="Y34" s="29">
        <v>86.643687139434959</v>
      </c>
      <c r="Z34" s="29">
        <v>53.380737618317376</v>
      </c>
      <c r="AA34" s="29">
        <v>91.356803374105098</v>
      </c>
      <c r="AB34" s="29">
        <v>91.273035744394306</v>
      </c>
      <c r="AC34" s="29">
        <v>93.942261155258606</v>
      </c>
      <c r="AD34" s="29">
        <v>98.24761897597179</v>
      </c>
      <c r="AE34" s="29">
        <v>74.943067357651273</v>
      </c>
      <c r="AF34" s="29">
        <v>29.268812382814989</v>
      </c>
      <c r="AG34" s="29">
        <v>92.196492699439929</v>
      </c>
      <c r="AH34" s="29">
        <v>103.04870311308866</v>
      </c>
      <c r="AI34" s="29">
        <v>113.98186561544557</v>
      </c>
      <c r="AJ34" s="29">
        <v>100.79083597624405</v>
      </c>
      <c r="AK34" s="29">
        <v>153.78341577933639</v>
      </c>
      <c r="AL34" s="29">
        <v>89.421069805023762</v>
      </c>
      <c r="AM34" s="33" t="str">
        <f t="shared" si="0"/>
        <v>　　佐伯区</v>
      </c>
    </row>
    <row r="35" spans="1:39" ht="26.1" customHeight="1">
      <c r="A35" s="33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2"/>
      <c r="O35" s="29"/>
      <c r="P35" s="29"/>
      <c r="Q35" s="29"/>
      <c r="R35" s="29"/>
      <c r="S35" s="29"/>
      <c r="T35" s="30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33"/>
    </row>
    <row r="36" spans="1:39" ht="26.1" customHeight="1">
      <c r="A36" s="33" t="s">
        <v>92</v>
      </c>
      <c r="B36" s="29">
        <v>100.65534182520332</v>
      </c>
      <c r="C36" s="29">
        <v>87.739197341642708</v>
      </c>
      <c r="D36" s="29">
        <v>104.89096464114398</v>
      </c>
      <c r="E36" s="29">
        <v>85.346003080251037</v>
      </c>
      <c r="F36" s="29">
        <v>98.255646221006444</v>
      </c>
      <c r="G36" s="29">
        <v>95.06078001136828</v>
      </c>
      <c r="H36" s="29">
        <v>92.554707239321516</v>
      </c>
      <c r="I36" s="29">
        <v>152.56885253393202</v>
      </c>
      <c r="J36" s="29">
        <v>81.761111865272213</v>
      </c>
      <c r="K36" s="29">
        <v>101.49524837080483</v>
      </c>
      <c r="L36" s="29">
        <v>105.46462313647602</v>
      </c>
      <c r="M36" s="29">
        <v>328.56433158186638</v>
      </c>
      <c r="N36" s="32" t="s">
        <v>131</v>
      </c>
      <c r="O36" s="29">
        <v>100.21061824952579</v>
      </c>
      <c r="P36" s="29">
        <v>86.364222513859602</v>
      </c>
      <c r="Q36" s="29">
        <v>55.965814874856889</v>
      </c>
      <c r="R36" s="29">
        <v>99.413035004981353</v>
      </c>
      <c r="S36" s="29"/>
      <c r="T36" s="30"/>
      <c r="U36" s="29">
        <v>83.441791096108574</v>
      </c>
      <c r="V36" s="29">
        <v>148.56705549383591</v>
      </c>
      <c r="W36" s="29">
        <v>47.106453966047432</v>
      </c>
      <c r="X36" s="29">
        <v>112.70954346915532</v>
      </c>
      <c r="Y36" s="29">
        <v>92.033038244539839</v>
      </c>
      <c r="Z36" s="29">
        <v>65.186576103223331</v>
      </c>
      <c r="AA36" s="29">
        <v>103.23690116755682</v>
      </c>
      <c r="AB36" s="29">
        <v>92.098007814178274</v>
      </c>
      <c r="AC36" s="29">
        <v>88.636554826212034</v>
      </c>
      <c r="AD36" s="29">
        <v>94.035881266881546</v>
      </c>
      <c r="AE36" s="29">
        <v>116.70701529127902</v>
      </c>
      <c r="AF36" s="29">
        <v>127.18087139844343</v>
      </c>
      <c r="AG36" s="29">
        <v>100.48273302029077</v>
      </c>
      <c r="AH36" s="29">
        <v>107.2871675599488</v>
      </c>
      <c r="AI36" s="29">
        <v>106.93268594807645</v>
      </c>
      <c r="AJ36" s="29">
        <v>119.4477484233015</v>
      </c>
      <c r="AK36" s="29">
        <v>105.38506636547444</v>
      </c>
      <c r="AL36" s="29">
        <v>85.112968627913304</v>
      </c>
      <c r="AM36" s="33" t="str">
        <f t="shared" si="0"/>
        <v>福山市</v>
      </c>
    </row>
    <row r="37" spans="1:39" ht="26.1" customHeight="1">
      <c r="A37" s="31" t="s">
        <v>3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6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1" t="str">
        <f t="shared" si="0"/>
        <v/>
      </c>
    </row>
    <row r="38" spans="1:39" ht="26.1" customHeight="1">
      <c r="A38" s="33" t="s">
        <v>93</v>
      </c>
      <c r="B38" s="29">
        <v>107.71547017575251</v>
      </c>
      <c r="C38" s="29">
        <v>134.53747965288792</v>
      </c>
      <c r="D38" s="29">
        <v>106.31495185601796</v>
      </c>
      <c r="E38" s="29">
        <v>96.322554002892574</v>
      </c>
      <c r="F38" s="29">
        <v>114.19288766340088</v>
      </c>
      <c r="G38" s="29">
        <v>93.990164687981206</v>
      </c>
      <c r="H38" s="29">
        <v>79.523161512102547</v>
      </c>
      <c r="I38" s="29">
        <v>150.27305478456884</v>
      </c>
      <c r="J38" s="29">
        <v>90.70158724289152</v>
      </c>
      <c r="K38" s="29">
        <v>105.19193234764811</v>
      </c>
      <c r="L38" s="29">
        <v>101.01467928512469</v>
      </c>
      <c r="M38" s="29">
        <v>103.53724648905197</v>
      </c>
      <c r="N38" s="32" t="s">
        <v>131</v>
      </c>
      <c r="O38" s="29">
        <v>115.97800669132259</v>
      </c>
      <c r="P38" s="29">
        <v>92.345100837552067</v>
      </c>
      <c r="Q38" s="29">
        <v>106.87006890648077</v>
      </c>
      <c r="R38" s="29">
        <v>120.53769618824792</v>
      </c>
      <c r="S38" s="29"/>
      <c r="T38" s="30"/>
      <c r="U38" s="29">
        <v>171.66624331450896</v>
      </c>
      <c r="V38" s="29">
        <v>125.11151470353133</v>
      </c>
      <c r="W38" s="29">
        <v>74.99796271981532</v>
      </c>
      <c r="X38" s="29">
        <v>100.567155231359</v>
      </c>
      <c r="Y38" s="29">
        <v>95.460468031256056</v>
      </c>
      <c r="Z38" s="29">
        <v>91.974183981556934</v>
      </c>
      <c r="AA38" s="29">
        <v>105.92015618847645</v>
      </c>
      <c r="AB38" s="29">
        <v>90.818776420813947</v>
      </c>
      <c r="AC38" s="29">
        <v>110.703666031735</v>
      </c>
      <c r="AD38" s="29">
        <v>108.13313150594163</v>
      </c>
      <c r="AE38" s="29">
        <v>119.33460614740289</v>
      </c>
      <c r="AF38" s="29">
        <v>128.22983262393095</v>
      </c>
      <c r="AG38" s="29">
        <v>91.667781805232323</v>
      </c>
      <c r="AH38" s="29">
        <v>124.4452098474196</v>
      </c>
      <c r="AI38" s="29">
        <v>101.67405875586721</v>
      </c>
      <c r="AJ38" s="29">
        <v>123.27630289436568</v>
      </c>
      <c r="AK38" s="29">
        <v>134.36284115920972</v>
      </c>
      <c r="AL38" s="29">
        <v>97.453033602601309</v>
      </c>
      <c r="AM38" s="33" t="str">
        <f t="shared" si="0"/>
        <v>呉市</v>
      </c>
    </row>
    <row r="39" spans="1:39" ht="26.1" customHeight="1">
      <c r="A39" s="37" t="s">
        <v>3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/>
      <c r="O39" s="38"/>
      <c r="P39" s="38"/>
      <c r="Q39" s="38"/>
      <c r="R39" s="38"/>
      <c r="S39" s="30"/>
      <c r="T39" s="30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7" t="str">
        <f t="shared" si="0"/>
        <v/>
      </c>
    </row>
    <row r="40" spans="1:39" ht="26.1" customHeight="1">
      <c r="A40" s="40" t="s">
        <v>94</v>
      </c>
    </row>
    <row r="41" spans="1:39" ht="7.5" customHeight="1"/>
    <row r="42" spans="1:39" ht="7.5" customHeight="1"/>
    <row r="43" spans="1:39" s="4" customFormat="1" ht="41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127</v>
      </c>
      <c r="Q43" s="5"/>
      <c r="S43" s="6"/>
      <c r="U43" s="7"/>
      <c r="V43" s="5"/>
      <c r="W43" s="8" t="s">
        <v>132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40.5" customHeight="1">
      <c r="A44" s="9"/>
      <c r="AH44" s="10"/>
      <c r="AI44" s="10"/>
      <c r="AJ44" s="10"/>
      <c r="AK44" s="10"/>
      <c r="AL44" s="10"/>
      <c r="AM44" s="11" t="s">
        <v>148</v>
      </c>
    </row>
    <row r="45" spans="1:39" ht="19.899999999999999" customHeight="1">
      <c r="A45" s="12" t="s">
        <v>3</v>
      </c>
      <c r="B45" s="13" t="s">
        <v>3</v>
      </c>
      <c r="C45" s="14" t="s">
        <v>4</v>
      </c>
      <c r="D45" s="14" t="s">
        <v>5</v>
      </c>
      <c r="E45" s="14" t="s">
        <v>6</v>
      </c>
      <c r="F45" s="14" t="s">
        <v>7</v>
      </c>
      <c r="G45" s="15" t="s">
        <v>8</v>
      </c>
      <c r="H45" s="14" t="s">
        <v>9</v>
      </c>
      <c r="I45" s="14" t="s">
        <v>10</v>
      </c>
      <c r="J45" s="14" t="s">
        <v>11</v>
      </c>
      <c r="K45" s="14" t="s">
        <v>12</v>
      </c>
      <c r="L45" s="14" t="s">
        <v>13</v>
      </c>
      <c r="M45" s="14" t="s">
        <v>14</v>
      </c>
      <c r="N45" s="14" t="s">
        <v>15</v>
      </c>
      <c r="O45" s="14" t="s">
        <v>16</v>
      </c>
      <c r="P45" s="14" t="s">
        <v>17</v>
      </c>
      <c r="Q45" s="14" t="s">
        <v>18</v>
      </c>
      <c r="R45" s="14" t="s">
        <v>19</v>
      </c>
      <c r="S45" s="16"/>
      <c r="T45" s="17"/>
      <c r="U45" s="14" t="s">
        <v>20</v>
      </c>
      <c r="V45" s="14" t="s">
        <v>21</v>
      </c>
      <c r="W45" s="14" t="s">
        <v>22</v>
      </c>
      <c r="X45" s="14" t="s">
        <v>23</v>
      </c>
      <c r="Y45" s="14" t="s">
        <v>24</v>
      </c>
      <c r="Z45" s="14" t="s">
        <v>25</v>
      </c>
      <c r="AA45" s="14" t="s">
        <v>26</v>
      </c>
      <c r="AB45" s="14" t="s">
        <v>27</v>
      </c>
      <c r="AC45" s="14" t="s">
        <v>28</v>
      </c>
      <c r="AD45" s="14" t="s">
        <v>29</v>
      </c>
      <c r="AE45" s="14" t="s">
        <v>30</v>
      </c>
      <c r="AF45" s="14" t="s">
        <v>31</v>
      </c>
      <c r="AG45" s="14" t="s">
        <v>32</v>
      </c>
      <c r="AH45" s="14" t="s">
        <v>33</v>
      </c>
      <c r="AI45" s="14" t="s">
        <v>34</v>
      </c>
      <c r="AJ45" s="14" t="s">
        <v>35</v>
      </c>
      <c r="AK45" s="14" t="s">
        <v>36</v>
      </c>
      <c r="AL45" s="14" t="s">
        <v>37</v>
      </c>
      <c r="AM45" s="12" t="str">
        <f t="shared" ref="AM45:AM47" si="1">A45</f>
        <v/>
      </c>
    </row>
    <row r="46" spans="1:39">
      <c r="A46" s="18" t="s">
        <v>3</v>
      </c>
      <c r="B46" s="19" t="s">
        <v>3</v>
      </c>
      <c r="C46" s="19" t="s">
        <v>3</v>
      </c>
      <c r="D46" s="19" t="s">
        <v>3</v>
      </c>
      <c r="E46" s="19" t="s">
        <v>3</v>
      </c>
      <c r="F46" s="19" t="s">
        <v>3</v>
      </c>
      <c r="G46" s="20" t="s">
        <v>3</v>
      </c>
      <c r="H46" s="19" t="s">
        <v>3</v>
      </c>
      <c r="I46" s="19" t="s">
        <v>3</v>
      </c>
      <c r="J46" s="19" t="s">
        <v>3</v>
      </c>
      <c r="K46" s="19" t="s">
        <v>3</v>
      </c>
      <c r="L46" s="19" t="s">
        <v>3</v>
      </c>
      <c r="M46" s="19" t="s">
        <v>3</v>
      </c>
      <c r="N46" s="19" t="s">
        <v>3</v>
      </c>
      <c r="O46" s="19" t="s">
        <v>3</v>
      </c>
      <c r="P46" s="19" t="s">
        <v>3</v>
      </c>
      <c r="Q46" s="19" t="s">
        <v>3</v>
      </c>
      <c r="R46" s="19" t="s">
        <v>3</v>
      </c>
      <c r="S46" s="20"/>
      <c r="T46" s="21"/>
      <c r="U46" s="19" t="s">
        <v>3</v>
      </c>
      <c r="V46" s="19" t="s">
        <v>3</v>
      </c>
      <c r="W46" s="19" t="s">
        <v>3</v>
      </c>
      <c r="X46" s="19" t="s">
        <v>3</v>
      </c>
      <c r="Y46" s="19" t="s">
        <v>3</v>
      </c>
      <c r="Z46" s="19" t="s">
        <v>3</v>
      </c>
      <c r="AA46" s="19" t="s">
        <v>3</v>
      </c>
      <c r="AB46" s="19" t="s">
        <v>3</v>
      </c>
      <c r="AC46" s="19" t="s">
        <v>3</v>
      </c>
      <c r="AD46" s="22" t="s">
        <v>3</v>
      </c>
      <c r="AE46" s="19" t="s">
        <v>3</v>
      </c>
      <c r="AF46" s="22" t="s">
        <v>3</v>
      </c>
      <c r="AG46" s="22" t="s">
        <v>3</v>
      </c>
      <c r="AH46" s="22" t="s">
        <v>3</v>
      </c>
      <c r="AI46" s="22" t="s">
        <v>3</v>
      </c>
      <c r="AJ46" s="22" t="s">
        <v>3</v>
      </c>
      <c r="AK46" s="19" t="s">
        <v>3</v>
      </c>
      <c r="AL46" s="22" t="s">
        <v>3</v>
      </c>
      <c r="AM46" s="18" t="str">
        <f t="shared" si="1"/>
        <v/>
      </c>
    </row>
    <row r="47" spans="1:39" ht="207" customHeight="1">
      <c r="A47" s="23" t="s">
        <v>129</v>
      </c>
      <c r="B47" s="24" t="s">
        <v>39</v>
      </c>
      <c r="C47" s="24" t="s">
        <v>40</v>
      </c>
      <c r="D47" s="24" t="s">
        <v>41</v>
      </c>
      <c r="E47" s="24" t="s">
        <v>42</v>
      </c>
      <c r="F47" s="24" t="s">
        <v>43</v>
      </c>
      <c r="G47" s="25" t="s">
        <v>44</v>
      </c>
      <c r="H47" s="24" t="s">
        <v>45</v>
      </c>
      <c r="I47" s="24" t="s">
        <v>46</v>
      </c>
      <c r="J47" s="24" t="s">
        <v>47</v>
      </c>
      <c r="K47" s="24" t="s">
        <v>48</v>
      </c>
      <c r="L47" s="24" t="s">
        <v>49</v>
      </c>
      <c r="M47" s="24" t="s">
        <v>50</v>
      </c>
      <c r="N47" s="24" t="s">
        <v>51</v>
      </c>
      <c r="O47" s="24" t="s">
        <v>52</v>
      </c>
      <c r="P47" s="24" t="s">
        <v>53</v>
      </c>
      <c r="Q47" s="24" t="s">
        <v>54</v>
      </c>
      <c r="R47" s="24" t="s">
        <v>55</v>
      </c>
      <c r="S47" s="26"/>
      <c r="T47" s="27"/>
      <c r="U47" s="24" t="s">
        <v>56</v>
      </c>
      <c r="V47" s="24" t="s">
        <v>57</v>
      </c>
      <c r="W47" s="24" t="s">
        <v>58</v>
      </c>
      <c r="X47" s="24" t="s">
        <v>59</v>
      </c>
      <c r="Y47" s="24" t="s">
        <v>60</v>
      </c>
      <c r="Z47" s="24" t="s">
        <v>61</v>
      </c>
      <c r="AA47" s="24" t="s">
        <v>62</v>
      </c>
      <c r="AB47" s="24" t="s">
        <v>63</v>
      </c>
      <c r="AC47" s="24" t="s">
        <v>64</v>
      </c>
      <c r="AD47" s="24" t="s">
        <v>65</v>
      </c>
      <c r="AE47" s="24" t="s">
        <v>66</v>
      </c>
      <c r="AF47" s="24" t="s">
        <v>67</v>
      </c>
      <c r="AG47" s="24" t="s">
        <v>68</v>
      </c>
      <c r="AH47" s="24" t="s">
        <v>69</v>
      </c>
      <c r="AI47" s="24" t="s">
        <v>70</v>
      </c>
      <c r="AJ47" s="24" t="s">
        <v>71</v>
      </c>
      <c r="AK47" s="24" t="s">
        <v>72</v>
      </c>
      <c r="AL47" s="24" t="s">
        <v>73</v>
      </c>
      <c r="AM47" s="23" t="str">
        <f t="shared" si="1"/>
        <v>保健医療圏
保　健　所
市　　　町</v>
      </c>
    </row>
    <row r="48" spans="1:39" ht="26.1" customHeight="1">
      <c r="A48" s="41" t="s">
        <v>97</v>
      </c>
      <c r="B48" s="29">
        <v>100.72313137079536</v>
      </c>
      <c r="C48" s="29">
        <v>82.593641147957669</v>
      </c>
      <c r="D48" s="29">
        <v>98.26678808272905</v>
      </c>
      <c r="E48" s="29">
        <v>76.794448480001847</v>
      </c>
      <c r="F48" s="29">
        <v>96.580436935957181</v>
      </c>
      <c r="G48" s="29">
        <v>90.545501498539309</v>
      </c>
      <c r="H48" s="29">
        <v>91.877583237106421</v>
      </c>
      <c r="I48" s="29">
        <v>135.4370398139848</v>
      </c>
      <c r="J48" s="29">
        <v>90.100203373685346</v>
      </c>
      <c r="K48" s="29">
        <v>107.56579377025022</v>
      </c>
      <c r="L48" s="29">
        <v>91.724754685136972</v>
      </c>
      <c r="M48" s="29">
        <v>51.147402466378885</v>
      </c>
      <c r="N48" s="32" t="s">
        <v>131</v>
      </c>
      <c r="O48" s="29">
        <v>107.86278864937545</v>
      </c>
      <c r="P48" s="29">
        <v>92.623679215000081</v>
      </c>
      <c r="Q48" s="29">
        <v>80.69348953225898</v>
      </c>
      <c r="R48" s="29">
        <v>106.73943042675107</v>
      </c>
      <c r="S48" s="29"/>
      <c r="T48" s="30"/>
      <c r="U48" s="29">
        <v>98.237942208342815</v>
      </c>
      <c r="V48" s="29">
        <v>142.42640026470775</v>
      </c>
      <c r="W48" s="29">
        <v>62.384363906052442</v>
      </c>
      <c r="X48" s="29">
        <v>122.25911883048268</v>
      </c>
      <c r="Y48" s="29">
        <v>95.106395559992578</v>
      </c>
      <c r="Z48" s="29">
        <v>90.677982399568492</v>
      </c>
      <c r="AA48" s="29">
        <v>100.96298038435114</v>
      </c>
      <c r="AB48" s="29">
        <v>91.978477136191088</v>
      </c>
      <c r="AC48" s="29">
        <v>77.998027395974972</v>
      </c>
      <c r="AD48" s="29">
        <v>107.26908943776343</v>
      </c>
      <c r="AE48" s="29">
        <v>107.7918709713866</v>
      </c>
      <c r="AF48" s="29">
        <v>110.0183095855991</v>
      </c>
      <c r="AG48" s="29">
        <v>101.00245208531278</v>
      </c>
      <c r="AH48" s="29">
        <v>89.744198418819494</v>
      </c>
      <c r="AI48" s="29">
        <v>106.11090607407858</v>
      </c>
      <c r="AJ48" s="29">
        <v>113.03544822985</v>
      </c>
      <c r="AK48" s="29">
        <v>142.68975204841109</v>
      </c>
      <c r="AL48" s="29">
        <v>110.1916174508051</v>
      </c>
      <c r="AM48" s="41" t="str">
        <f>A48</f>
        <v>県立保健所　　計</v>
      </c>
    </row>
    <row r="49" spans="1:39" ht="26.1" customHeight="1">
      <c r="A49" s="31" t="s">
        <v>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2"/>
      <c r="O49" s="29"/>
      <c r="P49" s="29"/>
      <c r="Q49" s="29"/>
      <c r="R49" s="29"/>
      <c r="S49" s="29"/>
      <c r="T49" s="30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1" t="str">
        <f>A49</f>
        <v/>
      </c>
    </row>
    <row r="50" spans="1:39" ht="26.1" customHeight="1">
      <c r="A50" s="33" t="s">
        <v>98</v>
      </c>
      <c r="B50" s="29">
        <v>97.812549995810983</v>
      </c>
      <c r="C50" s="29">
        <v>83.372269000331656</v>
      </c>
      <c r="D50" s="29">
        <v>95.437730380819445</v>
      </c>
      <c r="E50" s="29">
        <v>81.546964952779391</v>
      </c>
      <c r="F50" s="29">
        <v>91.167585052559986</v>
      </c>
      <c r="G50" s="29">
        <v>90.836434958613523</v>
      </c>
      <c r="H50" s="29">
        <v>89.132150807184999</v>
      </c>
      <c r="I50" s="29">
        <v>120.49211362996401</v>
      </c>
      <c r="J50" s="29">
        <v>90.178528191842418</v>
      </c>
      <c r="K50" s="29">
        <v>101.59231970672535</v>
      </c>
      <c r="L50" s="29">
        <v>90.304485416021109</v>
      </c>
      <c r="M50" s="42">
        <v>151.59749651894251</v>
      </c>
      <c r="N50" s="32" t="s">
        <v>133</v>
      </c>
      <c r="O50" s="29">
        <v>108.16185623051189</v>
      </c>
      <c r="P50" s="29">
        <v>86.79554021719575</v>
      </c>
      <c r="Q50" s="29">
        <v>82.619609258819978</v>
      </c>
      <c r="R50" s="29">
        <v>106.69025000247699</v>
      </c>
      <c r="S50" s="29"/>
      <c r="T50" s="30"/>
      <c r="U50" s="29">
        <v>96.526938816388437</v>
      </c>
      <c r="V50" s="29">
        <v>152.36660218871219</v>
      </c>
      <c r="W50" s="29">
        <v>66.037225040195963</v>
      </c>
      <c r="X50" s="29">
        <v>115.53967728120314</v>
      </c>
      <c r="Y50" s="29">
        <v>97.698179648726494</v>
      </c>
      <c r="Z50" s="29">
        <v>95.075664989261611</v>
      </c>
      <c r="AA50" s="29">
        <v>102.54871075454994</v>
      </c>
      <c r="AB50" s="29">
        <v>93.532092235426916</v>
      </c>
      <c r="AC50" s="29">
        <v>70.689871152872712</v>
      </c>
      <c r="AD50" s="29">
        <v>94.532855260782611</v>
      </c>
      <c r="AE50" s="29">
        <v>101.13339269377266</v>
      </c>
      <c r="AF50" s="29">
        <v>93.343005931608587</v>
      </c>
      <c r="AG50" s="29">
        <v>103.88226772755007</v>
      </c>
      <c r="AH50" s="29">
        <v>79.869909900060691</v>
      </c>
      <c r="AI50" s="29">
        <v>102.03232373143516</v>
      </c>
      <c r="AJ50" s="29">
        <v>106.64491316104181</v>
      </c>
      <c r="AK50" s="29">
        <v>151.87571925876699</v>
      </c>
      <c r="AL50" s="29">
        <v>101.30610019630745</v>
      </c>
      <c r="AM50" s="33" t="str">
        <f>A50</f>
        <v>西部</v>
      </c>
    </row>
    <row r="51" spans="1:39" ht="26.1" customHeight="1">
      <c r="A51" s="33" t="s">
        <v>99</v>
      </c>
      <c r="B51" s="29">
        <v>94.512756516510493</v>
      </c>
      <c r="C51" s="29">
        <v>89.309066784044305</v>
      </c>
      <c r="D51" s="29">
        <v>95.240900077974686</v>
      </c>
      <c r="E51" s="29">
        <v>81.734540448057174</v>
      </c>
      <c r="F51" s="29">
        <v>96.842458878503948</v>
      </c>
      <c r="G51" s="29">
        <v>87.629806005241051</v>
      </c>
      <c r="H51" s="29">
        <v>78.003537467515386</v>
      </c>
      <c r="I51" s="29">
        <v>123.80854088762207</v>
      </c>
      <c r="J51" s="29">
        <v>109.25851164777679</v>
      </c>
      <c r="K51" s="29">
        <v>103.07295971714522</v>
      </c>
      <c r="L51" s="29">
        <v>88.67330211260051</v>
      </c>
      <c r="M51" s="42">
        <v>193.58460615211879</v>
      </c>
      <c r="N51" s="32" t="s">
        <v>131</v>
      </c>
      <c r="O51" s="29">
        <v>111.91611048148584</v>
      </c>
      <c r="P51" s="29">
        <v>95.83394251033225</v>
      </c>
      <c r="Q51" s="29">
        <v>100.49599168596662</v>
      </c>
      <c r="R51" s="29">
        <v>91.665614467269634</v>
      </c>
      <c r="S51" s="29"/>
      <c r="T51" s="30"/>
      <c r="U51" s="29">
        <v>99.377421490458801</v>
      </c>
      <c r="V51" s="29">
        <v>123.9560539192307</v>
      </c>
      <c r="W51" s="29">
        <v>55.259454929578098</v>
      </c>
      <c r="X51" s="29">
        <v>93.802663160164684</v>
      </c>
      <c r="Y51" s="29">
        <v>90.802342040460616</v>
      </c>
      <c r="Z51" s="29">
        <v>90.009639686219472</v>
      </c>
      <c r="AA51" s="29">
        <v>91.203541542962355</v>
      </c>
      <c r="AB51" s="29">
        <v>86.656408957719549</v>
      </c>
      <c r="AC51" s="29">
        <v>79.715606601887117</v>
      </c>
      <c r="AD51" s="29">
        <v>89.773428767269351</v>
      </c>
      <c r="AE51" s="29">
        <v>72.697198580292579</v>
      </c>
      <c r="AF51" s="29">
        <v>131.58688298088151</v>
      </c>
      <c r="AG51" s="29">
        <v>105.36911742049139</v>
      </c>
      <c r="AH51" s="29">
        <v>73.449842709129257</v>
      </c>
      <c r="AI51" s="29">
        <v>107.64592826058075</v>
      </c>
      <c r="AJ51" s="29">
        <v>89.49796433179084</v>
      </c>
      <c r="AK51" s="29">
        <v>123.05160681185114</v>
      </c>
      <c r="AL51" s="29">
        <v>99.518961019042607</v>
      </c>
      <c r="AM51" s="33" t="str">
        <f t="shared" ref="AM51:AM81" si="2">A51</f>
        <v>　西部</v>
      </c>
    </row>
    <row r="52" spans="1:39" ht="26.1" customHeight="1">
      <c r="A52" s="33" t="s">
        <v>100</v>
      </c>
      <c r="B52" s="29">
        <v>105.62376025094606</v>
      </c>
      <c r="C52" s="42">
        <v>55.077513338396791</v>
      </c>
      <c r="D52" s="29">
        <v>104.97359850325134</v>
      </c>
      <c r="E52" s="29">
        <v>84.415385087638512</v>
      </c>
      <c r="F52" s="29">
        <v>112.18031671800136</v>
      </c>
      <c r="G52" s="29">
        <v>93.465045521683081</v>
      </c>
      <c r="H52" s="29">
        <v>80.12606137084201</v>
      </c>
      <c r="I52" s="29">
        <v>157.48823407234505</v>
      </c>
      <c r="J52" s="29">
        <v>115.13287608585723</v>
      </c>
      <c r="K52" s="29">
        <v>92.333280962544322</v>
      </c>
      <c r="L52" s="29">
        <v>101.64300331653962</v>
      </c>
      <c r="M52" s="42">
        <v>0</v>
      </c>
      <c r="N52" s="32" t="s">
        <v>131</v>
      </c>
      <c r="O52" s="29">
        <v>141.48462966005172</v>
      </c>
      <c r="P52" s="29">
        <v>118.629743422648</v>
      </c>
      <c r="Q52" s="29">
        <v>82.071304643758552</v>
      </c>
      <c r="R52" s="29">
        <v>108.54121083514872</v>
      </c>
      <c r="S52" s="29"/>
      <c r="T52" s="30"/>
      <c r="U52" s="29">
        <v>73.94815501282325</v>
      </c>
      <c r="V52" s="29">
        <v>205.11839769563278</v>
      </c>
      <c r="W52" s="29">
        <v>37.810787795866034</v>
      </c>
      <c r="X52" s="29">
        <v>121.46413844190984</v>
      </c>
      <c r="Y52" s="29">
        <v>90.010220660556001</v>
      </c>
      <c r="Z52" s="29">
        <v>128.41159511759852</v>
      </c>
      <c r="AA52" s="29">
        <v>97.667902111368434</v>
      </c>
      <c r="AB52" s="29">
        <v>82.578808291666149</v>
      </c>
      <c r="AC52" s="29">
        <v>69.989561056968356</v>
      </c>
      <c r="AD52" s="29">
        <v>122.19982320901369</v>
      </c>
      <c r="AE52" s="29">
        <v>65.222832448250443</v>
      </c>
      <c r="AF52" s="42">
        <v>95.606133324665038</v>
      </c>
      <c r="AG52" s="29">
        <v>173.20003557378121</v>
      </c>
      <c r="AH52" s="29">
        <v>61.938000624447653</v>
      </c>
      <c r="AI52" s="29">
        <v>79.740204537377139</v>
      </c>
      <c r="AJ52" s="29">
        <v>99.98392985563774</v>
      </c>
      <c r="AK52" s="29">
        <v>150.19296980501761</v>
      </c>
      <c r="AL52" s="29">
        <v>138.06378519263143</v>
      </c>
      <c r="AM52" s="33" t="str">
        <f t="shared" si="2"/>
        <v>　　大竹市</v>
      </c>
    </row>
    <row r="53" spans="1:39" ht="26.1" customHeight="1">
      <c r="A53" s="33" t="s">
        <v>101</v>
      </c>
      <c r="B53" s="29">
        <v>91.24376613085235</v>
      </c>
      <c r="C53" s="29">
        <v>99.629262907842786</v>
      </c>
      <c r="D53" s="29">
        <v>92.400753804144315</v>
      </c>
      <c r="E53" s="29">
        <v>80.970061604211239</v>
      </c>
      <c r="F53" s="29">
        <v>92.358694075907238</v>
      </c>
      <c r="G53" s="29">
        <v>85.926756278453269</v>
      </c>
      <c r="H53" s="29">
        <v>77.400500899162736</v>
      </c>
      <c r="I53" s="29">
        <v>114.01028613587718</v>
      </c>
      <c r="J53" s="29">
        <v>107.51309839408174</v>
      </c>
      <c r="K53" s="29">
        <v>106.15993883176071</v>
      </c>
      <c r="L53" s="29">
        <v>84.867041473972805</v>
      </c>
      <c r="M53" s="42">
        <v>250.34046302972038</v>
      </c>
      <c r="N53" s="32" t="s">
        <v>131</v>
      </c>
      <c r="O53" s="29">
        <v>103.45573646315425</v>
      </c>
      <c r="P53" s="29">
        <v>89.198948269587902</v>
      </c>
      <c r="Q53" s="29">
        <v>105.9868290982763</v>
      </c>
      <c r="R53" s="29">
        <v>86.684820132602241</v>
      </c>
      <c r="S53" s="29"/>
      <c r="T53" s="30"/>
      <c r="U53" s="29">
        <v>106.78616325596033</v>
      </c>
      <c r="V53" s="29">
        <v>100.24338003069495</v>
      </c>
      <c r="W53" s="29">
        <v>60.393390146878787</v>
      </c>
      <c r="X53" s="29">
        <v>85.461598441180442</v>
      </c>
      <c r="Y53" s="29">
        <v>91.037786247603108</v>
      </c>
      <c r="Z53" s="29">
        <v>79.449755709656699</v>
      </c>
      <c r="AA53" s="29">
        <v>89.336304956623863</v>
      </c>
      <c r="AB53" s="29">
        <v>87.901084082777331</v>
      </c>
      <c r="AC53" s="29">
        <v>82.584685950053185</v>
      </c>
      <c r="AD53" s="29">
        <v>79.871192644177398</v>
      </c>
      <c r="AE53" s="29">
        <v>74.988804171537197</v>
      </c>
      <c r="AF53" s="29">
        <v>142.29742609569729</v>
      </c>
      <c r="AG53" s="29">
        <v>86.761692341345039</v>
      </c>
      <c r="AH53" s="29">
        <v>76.945687117291399</v>
      </c>
      <c r="AI53" s="29">
        <v>116.29427761069277</v>
      </c>
      <c r="AJ53" s="29">
        <v>86.504121731091431</v>
      </c>
      <c r="AK53" s="29">
        <v>115.77452578880079</v>
      </c>
      <c r="AL53" s="29">
        <v>89.640316930889171</v>
      </c>
      <c r="AM53" s="33" t="str">
        <f t="shared" si="2"/>
        <v>　　廿日市市</v>
      </c>
    </row>
    <row r="54" spans="1:39" ht="26.1" customHeight="1">
      <c r="A54" s="33" t="s">
        <v>134</v>
      </c>
      <c r="B54" s="29">
        <v>97.5869814404046</v>
      </c>
      <c r="C54" s="29">
        <v>67.58357626410735</v>
      </c>
      <c r="D54" s="29">
        <v>90.736353198944428</v>
      </c>
      <c r="E54" s="29">
        <v>82.427857686330839</v>
      </c>
      <c r="F54" s="29">
        <v>82.137757210662329</v>
      </c>
      <c r="G54" s="29">
        <v>86.160784969062334</v>
      </c>
      <c r="H54" s="29">
        <v>90.00451839558194</v>
      </c>
      <c r="I54" s="29">
        <v>111.57673364800725</v>
      </c>
      <c r="J54" s="29">
        <v>83.92100463744579</v>
      </c>
      <c r="K54" s="29">
        <v>99.934090477848514</v>
      </c>
      <c r="L54" s="29">
        <v>83.377943471890418</v>
      </c>
      <c r="M54" s="42">
        <v>149.94864258991291</v>
      </c>
      <c r="N54" s="32" t="s">
        <v>131</v>
      </c>
      <c r="O54" s="29">
        <v>101.51320243672291</v>
      </c>
      <c r="P54" s="29">
        <v>84.984661916185956</v>
      </c>
      <c r="Q54" s="29">
        <v>71.89660118404116</v>
      </c>
      <c r="R54" s="29">
        <v>114.4339809635761</v>
      </c>
      <c r="S54" s="29"/>
      <c r="T54" s="30"/>
      <c r="U54" s="29">
        <v>93.486305086981275</v>
      </c>
      <c r="V54" s="29">
        <v>158.7662843082343</v>
      </c>
      <c r="W54" s="29">
        <v>68.942407043110961</v>
      </c>
      <c r="X54" s="29">
        <v>137.09364044489683</v>
      </c>
      <c r="Y54" s="29">
        <v>99.489065140414979</v>
      </c>
      <c r="Z54" s="29">
        <v>105.51230723317964</v>
      </c>
      <c r="AA54" s="29">
        <v>112.55019676445679</v>
      </c>
      <c r="AB54" s="29">
        <v>92.653482661524947</v>
      </c>
      <c r="AC54" s="29">
        <v>72.070111521903939</v>
      </c>
      <c r="AD54" s="29">
        <v>103.21898947387223</v>
      </c>
      <c r="AE54" s="29">
        <v>113.63696915038948</v>
      </c>
      <c r="AF54" s="29">
        <v>66.823054889459641</v>
      </c>
      <c r="AG54" s="29">
        <v>95.67173345477616</v>
      </c>
      <c r="AH54" s="29">
        <v>83.968581999242161</v>
      </c>
      <c r="AI54" s="29">
        <v>100.05508688632021</v>
      </c>
      <c r="AJ54" s="29">
        <v>108.18515831025685</v>
      </c>
      <c r="AK54" s="29">
        <v>166.25562627423344</v>
      </c>
      <c r="AL54" s="29">
        <v>95.012807842366428</v>
      </c>
      <c r="AM54" s="33" t="str">
        <f t="shared" si="2"/>
        <v>　広島支所</v>
      </c>
    </row>
    <row r="55" spans="1:39" ht="26.1" customHeight="1">
      <c r="A55" s="33" t="s">
        <v>103</v>
      </c>
      <c r="B55" s="29">
        <v>90.124580912765254</v>
      </c>
      <c r="C55" s="42">
        <v>0</v>
      </c>
      <c r="D55" s="29">
        <v>85.974198386708863</v>
      </c>
      <c r="E55" s="29">
        <v>75.684638876858585</v>
      </c>
      <c r="F55" s="29">
        <v>83.488169100277219</v>
      </c>
      <c r="G55" s="29">
        <v>92.532391703975108</v>
      </c>
      <c r="H55" s="29">
        <v>115.16416227042632</v>
      </c>
      <c r="I55" s="29">
        <v>105.84138307111704</v>
      </c>
      <c r="J55" s="29">
        <v>53.879118023083564</v>
      </c>
      <c r="K55" s="29">
        <v>115.78227002195717</v>
      </c>
      <c r="L55" s="29">
        <v>78.946435335609834</v>
      </c>
      <c r="M55" s="42">
        <v>0</v>
      </c>
      <c r="N55" s="32" t="s">
        <v>131</v>
      </c>
      <c r="O55" s="29">
        <v>94.530310789666032</v>
      </c>
      <c r="P55" s="29">
        <v>93.202558751980462</v>
      </c>
      <c r="Q55" s="29">
        <v>46.128748566260839</v>
      </c>
      <c r="R55" s="29">
        <v>99.748850648758065</v>
      </c>
      <c r="S55" s="29"/>
      <c r="T55" s="30"/>
      <c r="U55" s="29">
        <v>86.747478065836376</v>
      </c>
      <c r="V55" s="29">
        <v>145.50320993443654</v>
      </c>
      <c r="W55" s="29">
        <v>56.886236453855552</v>
      </c>
      <c r="X55" s="29">
        <v>111.64507435422395</v>
      </c>
      <c r="Y55" s="29">
        <v>81.517184632533073</v>
      </c>
      <c r="Z55" s="29">
        <v>67.020535091952155</v>
      </c>
      <c r="AA55" s="29">
        <v>91.649234613539349</v>
      </c>
      <c r="AB55" s="29">
        <v>79.779220099495092</v>
      </c>
      <c r="AC55" s="29">
        <v>106.57740311794323</v>
      </c>
      <c r="AD55" s="29">
        <v>105.35784507328208</v>
      </c>
      <c r="AE55" s="29">
        <v>72.222384856333292</v>
      </c>
      <c r="AF55" s="29">
        <v>79.162147827394847</v>
      </c>
      <c r="AG55" s="29">
        <v>79.301101418284333</v>
      </c>
      <c r="AH55" s="29">
        <v>97.872424762408556</v>
      </c>
      <c r="AI55" s="29">
        <v>61.433400971507801</v>
      </c>
      <c r="AJ55" s="29">
        <v>116.03416519060592</v>
      </c>
      <c r="AK55" s="29">
        <v>170.98060921123837</v>
      </c>
      <c r="AL55" s="29">
        <v>67.718303019415558</v>
      </c>
      <c r="AM55" s="33" t="str">
        <f t="shared" si="2"/>
        <v>　　府中町</v>
      </c>
    </row>
    <row r="56" spans="1:39" ht="26.1" customHeight="1">
      <c r="A56" s="33" t="s">
        <v>104</v>
      </c>
      <c r="B56" s="29">
        <v>102.65285238689042</v>
      </c>
      <c r="C56" s="29">
        <v>0</v>
      </c>
      <c r="D56" s="29">
        <v>106.46235635635945</v>
      </c>
      <c r="E56" s="29">
        <v>53.148891090906503</v>
      </c>
      <c r="F56" s="29">
        <v>137.94507726842099</v>
      </c>
      <c r="G56" s="29">
        <v>75.674526612839159</v>
      </c>
      <c r="H56" s="29">
        <v>89.021755837737956</v>
      </c>
      <c r="I56" s="29">
        <v>147.9007079161741</v>
      </c>
      <c r="J56" s="29">
        <v>100.84156063911868</v>
      </c>
      <c r="K56" s="29">
        <v>110.03895722957668</v>
      </c>
      <c r="L56" s="29">
        <v>89.188024579540055</v>
      </c>
      <c r="M56" s="42">
        <v>0</v>
      </c>
      <c r="N56" s="32" t="s">
        <v>131</v>
      </c>
      <c r="O56" s="29">
        <v>21.774959710880793</v>
      </c>
      <c r="P56" s="29">
        <v>43.355470636640405</v>
      </c>
      <c r="Q56" s="42">
        <v>43.853878875586545</v>
      </c>
      <c r="R56" s="29">
        <v>122.99084008499747</v>
      </c>
      <c r="S56" s="29"/>
      <c r="T56" s="30"/>
      <c r="U56" s="29">
        <v>66.852545393952738</v>
      </c>
      <c r="V56" s="29">
        <v>233.38759594939157</v>
      </c>
      <c r="W56" s="29">
        <v>132.0444365841326</v>
      </c>
      <c r="X56" s="29">
        <v>80.132988708059898</v>
      </c>
      <c r="Y56" s="29">
        <v>97.565889123118566</v>
      </c>
      <c r="Z56" s="29">
        <v>62.058223024841908</v>
      </c>
      <c r="AA56" s="29">
        <v>123.88994608309545</v>
      </c>
      <c r="AB56" s="29">
        <v>92.267222484414901</v>
      </c>
      <c r="AC56" s="29">
        <v>133.69273505656142</v>
      </c>
      <c r="AD56" s="29">
        <v>96.812135302521384</v>
      </c>
      <c r="AE56" s="29">
        <v>157.26505341091251</v>
      </c>
      <c r="AF56" s="29">
        <v>0</v>
      </c>
      <c r="AG56" s="29">
        <v>58.487119527884182</v>
      </c>
      <c r="AH56" s="29">
        <v>74.931000256732332</v>
      </c>
      <c r="AI56" s="29">
        <v>52.008958716502107</v>
      </c>
      <c r="AJ56" s="29">
        <v>97.198872188807883</v>
      </c>
      <c r="AK56" s="29">
        <v>177.61382048659976</v>
      </c>
      <c r="AL56" s="29">
        <v>73.485014568404139</v>
      </c>
      <c r="AM56" s="33" t="str">
        <f t="shared" si="2"/>
        <v>　　海田町</v>
      </c>
    </row>
    <row r="57" spans="1:39" ht="26.1" customHeight="1">
      <c r="A57" s="33" t="s">
        <v>105</v>
      </c>
      <c r="B57" s="29">
        <v>90.918770170871454</v>
      </c>
      <c r="C57" s="29">
        <v>0</v>
      </c>
      <c r="D57" s="29">
        <v>73.302224571521933</v>
      </c>
      <c r="E57" s="29">
        <v>72.586481348540687</v>
      </c>
      <c r="F57" s="29">
        <v>61.264972904107054</v>
      </c>
      <c r="G57" s="29">
        <v>54.166111213257693</v>
      </c>
      <c r="H57" s="29">
        <v>97.132839638839513</v>
      </c>
      <c r="I57" s="29">
        <v>86.515321316992683</v>
      </c>
      <c r="J57" s="29">
        <v>54.683523482526752</v>
      </c>
      <c r="K57" s="29">
        <v>77.291528842493364</v>
      </c>
      <c r="L57" s="29">
        <v>67.894417941154984</v>
      </c>
      <c r="M57" s="46">
        <v>0</v>
      </c>
      <c r="N57" s="32" t="s">
        <v>131</v>
      </c>
      <c r="O57" s="29">
        <v>117.1628088533686</v>
      </c>
      <c r="P57" s="29">
        <v>63.855035786916247</v>
      </c>
      <c r="Q57" s="29">
        <v>80.117034964676407</v>
      </c>
      <c r="R57" s="29">
        <v>110.60983132805156</v>
      </c>
      <c r="S57" s="29"/>
      <c r="T57" s="30"/>
      <c r="U57" s="29">
        <v>47.344826792179227</v>
      </c>
      <c r="V57" s="29">
        <v>189.43153490689789</v>
      </c>
      <c r="W57" s="29">
        <v>37.68578810894298</v>
      </c>
      <c r="X57" s="29">
        <v>167.88716541111631</v>
      </c>
      <c r="Y57" s="29">
        <v>81.13974244517118</v>
      </c>
      <c r="Z57" s="29">
        <v>79.252129356118061</v>
      </c>
      <c r="AA57" s="29">
        <v>90.499972956478672</v>
      </c>
      <c r="AB57" s="29">
        <v>73.139443847668986</v>
      </c>
      <c r="AC57" s="29">
        <v>48.048654067108352</v>
      </c>
      <c r="AD57" s="29">
        <v>111.76050264736443</v>
      </c>
      <c r="AE57" s="29">
        <v>91.66219049636409</v>
      </c>
      <c r="AF57" s="29">
        <v>140.47607341279598</v>
      </c>
      <c r="AG57" s="29">
        <v>81.113775047708415</v>
      </c>
      <c r="AH57" s="29">
        <v>84.804536567800966</v>
      </c>
      <c r="AI57" s="29">
        <v>108.26708290085492</v>
      </c>
      <c r="AJ57" s="29">
        <v>56.214731279129261</v>
      </c>
      <c r="AK57" s="29">
        <v>91.903803369974597</v>
      </c>
      <c r="AL57" s="29">
        <v>120.67150621570701</v>
      </c>
      <c r="AM57" s="33" t="str">
        <f t="shared" si="2"/>
        <v>　　熊野町</v>
      </c>
    </row>
    <row r="58" spans="1:39" ht="26.1" customHeight="1">
      <c r="A58" s="33" t="s">
        <v>106</v>
      </c>
      <c r="B58" s="29">
        <v>103.14863455449186</v>
      </c>
      <c r="C58" s="42">
        <v>279.51504140316553</v>
      </c>
      <c r="D58" s="29">
        <v>108.88684812262655</v>
      </c>
      <c r="E58" s="29">
        <v>170.16812800122219</v>
      </c>
      <c r="F58" s="29">
        <v>74.176894661905436</v>
      </c>
      <c r="G58" s="29">
        <v>139.71348954698601</v>
      </c>
      <c r="H58" s="29">
        <v>118.56628697262408</v>
      </c>
      <c r="I58" s="29">
        <v>155.29441125559276</v>
      </c>
      <c r="J58" s="29">
        <v>20.647488728535905</v>
      </c>
      <c r="K58" s="29">
        <v>72.188614411734989</v>
      </c>
      <c r="L58" s="29">
        <v>117.90919976884082</v>
      </c>
      <c r="M58" s="42">
        <v>0</v>
      </c>
      <c r="N58" s="32" t="s">
        <v>131</v>
      </c>
      <c r="O58" s="29">
        <v>154.29396240010428</v>
      </c>
      <c r="P58" s="29">
        <v>98.546440009854635</v>
      </c>
      <c r="Q58" s="42">
        <v>69.158206312761067</v>
      </c>
      <c r="R58" s="29">
        <v>116.23706782456955</v>
      </c>
      <c r="S58" s="29"/>
      <c r="T58" s="30"/>
      <c r="U58" s="29">
        <v>56.206416942091494</v>
      </c>
      <c r="V58" s="29">
        <v>186.3130866591539</v>
      </c>
      <c r="W58" s="29">
        <v>54.168437297460827</v>
      </c>
      <c r="X58" s="29">
        <v>150.7225708557082</v>
      </c>
      <c r="Y58" s="29">
        <v>100.7522033562322</v>
      </c>
      <c r="Z58" s="29">
        <v>39.017584054605891</v>
      </c>
      <c r="AA58" s="29">
        <v>131.73608398276687</v>
      </c>
      <c r="AB58" s="29">
        <v>91.65138873958098</v>
      </c>
      <c r="AC58" s="29">
        <v>131.75780280688039</v>
      </c>
      <c r="AD58" s="29">
        <v>103.88460913156104</v>
      </c>
      <c r="AE58" s="29">
        <v>152.7167971122642</v>
      </c>
      <c r="AF58" s="29">
        <v>0</v>
      </c>
      <c r="AG58" s="29">
        <v>91.951080553928008</v>
      </c>
      <c r="AH58" s="29">
        <v>14.358800580669895</v>
      </c>
      <c r="AI58" s="29">
        <v>48.550865892555471</v>
      </c>
      <c r="AJ58" s="29">
        <v>51.955632265160176</v>
      </c>
      <c r="AK58" s="29">
        <v>88.373065126972193</v>
      </c>
      <c r="AL58" s="29">
        <v>105.53508292208072</v>
      </c>
      <c r="AM58" s="33" t="str">
        <f t="shared" si="2"/>
        <v>　　坂町</v>
      </c>
    </row>
    <row r="59" spans="1:39" ht="26.1" customHeight="1">
      <c r="A59" s="33" t="s">
        <v>107</v>
      </c>
      <c r="B59" s="29">
        <v>105.37088727646045</v>
      </c>
      <c r="C59" s="29">
        <v>189.73078340219925</v>
      </c>
      <c r="D59" s="29">
        <v>92.492546875897446</v>
      </c>
      <c r="E59" s="29">
        <v>61.648248533187797</v>
      </c>
      <c r="F59" s="29">
        <v>74.901836788131192</v>
      </c>
      <c r="G59" s="29">
        <v>99.024327447987474</v>
      </c>
      <c r="H59" s="29">
        <v>63.574886028030306</v>
      </c>
      <c r="I59" s="29">
        <v>85.327566555075279</v>
      </c>
      <c r="J59" s="29">
        <v>115.23976087143093</v>
      </c>
      <c r="K59" s="29">
        <v>106.83409298732617</v>
      </c>
      <c r="L59" s="29">
        <v>93.128562106587992</v>
      </c>
      <c r="M59" s="46">
        <v>0</v>
      </c>
      <c r="N59" s="32" t="s">
        <v>131</v>
      </c>
      <c r="O59" s="29">
        <v>123.45604329060231</v>
      </c>
      <c r="P59" s="29">
        <v>82.522066400555516</v>
      </c>
      <c r="Q59" s="29">
        <v>95.884024820155119</v>
      </c>
      <c r="R59" s="29">
        <v>120.36653348714448</v>
      </c>
      <c r="S59" s="29"/>
      <c r="T59" s="30"/>
      <c r="U59" s="29">
        <v>114.75567429155167</v>
      </c>
      <c r="V59" s="29">
        <v>155.17565967805371</v>
      </c>
      <c r="W59" s="29">
        <v>54.796124755433148</v>
      </c>
      <c r="X59" s="29">
        <v>155.79940759500965</v>
      </c>
      <c r="Y59" s="29">
        <v>116.58875996463954</v>
      </c>
      <c r="Z59" s="29">
        <v>222.86640810667384</v>
      </c>
      <c r="AA59" s="29">
        <v>135.73785540296666</v>
      </c>
      <c r="AB59" s="29">
        <v>97.437706801534432</v>
      </c>
      <c r="AC59" s="29">
        <v>38.287001275914321</v>
      </c>
      <c r="AD59" s="29">
        <v>117.99505011488667</v>
      </c>
      <c r="AE59" s="29">
        <v>125.62014787560443</v>
      </c>
      <c r="AF59" s="29">
        <v>0</v>
      </c>
      <c r="AG59" s="29">
        <v>99.687249944657992</v>
      </c>
      <c r="AH59" s="29">
        <v>108.4436637877714</v>
      </c>
      <c r="AI59" s="29">
        <v>149.4755173153336</v>
      </c>
      <c r="AJ59" s="29">
        <v>126.9033073401519</v>
      </c>
      <c r="AK59" s="29">
        <v>159.22182561834595</v>
      </c>
      <c r="AL59" s="29">
        <v>122.21788887224668</v>
      </c>
      <c r="AM59" s="33" t="str">
        <f>A59</f>
        <v>　　安芸高田市</v>
      </c>
    </row>
    <row r="60" spans="1:39" ht="26.1" customHeight="1">
      <c r="A60" s="33" t="s">
        <v>108</v>
      </c>
      <c r="B60" s="29">
        <v>89.220452087024384</v>
      </c>
      <c r="C60" s="42">
        <v>0</v>
      </c>
      <c r="D60" s="29">
        <v>78.530216975105219</v>
      </c>
      <c r="E60" s="29">
        <v>84.01682773042613</v>
      </c>
      <c r="F60" s="29">
        <v>44.896018576176651</v>
      </c>
      <c r="G60" s="29">
        <v>68.10113381577689</v>
      </c>
      <c r="H60" s="29">
        <v>42.991979523780003</v>
      </c>
      <c r="I60" s="29">
        <v>92.884482077521213</v>
      </c>
      <c r="J60" s="29">
        <v>75.771323660618734</v>
      </c>
      <c r="K60" s="29">
        <v>101.39942615529753</v>
      </c>
      <c r="L60" s="29">
        <v>79.686680288238492</v>
      </c>
      <c r="M60" s="42">
        <v>2001.7615501641449</v>
      </c>
      <c r="N60" s="32" t="s">
        <v>131</v>
      </c>
      <c r="O60" s="29">
        <v>123.14785624211852</v>
      </c>
      <c r="P60" s="29">
        <v>24.164255074010285</v>
      </c>
      <c r="Q60" s="29">
        <v>58.291601404361273</v>
      </c>
      <c r="R60" s="29">
        <v>114.28462858174278</v>
      </c>
      <c r="S60" s="29"/>
      <c r="T60" s="30"/>
      <c r="U60" s="29">
        <v>152.30199902465802</v>
      </c>
      <c r="V60" s="29">
        <v>131.84927307540278</v>
      </c>
      <c r="W60" s="29">
        <v>85.102244267755964</v>
      </c>
      <c r="X60" s="29">
        <v>110.77694016256183</v>
      </c>
      <c r="Y60" s="29">
        <v>129.86298184416046</v>
      </c>
      <c r="Z60" s="29">
        <v>92.314196908028308</v>
      </c>
      <c r="AA60" s="29">
        <v>99.792770333126228</v>
      </c>
      <c r="AB60" s="29">
        <v>142.59191572109142</v>
      </c>
      <c r="AC60" s="29">
        <v>19.905801764888192</v>
      </c>
      <c r="AD60" s="29">
        <v>93.78989001259599</v>
      </c>
      <c r="AE60" s="29">
        <v>97.890098568803253</v>
      </c>
      <c r="AF60" s="29">
        <v>0</v>
      </c>
      <c r="AG60" s="29">
        <v>111.22762823099575</v>
      </c>
      <c r="AH60" s="29">
        <v>45.94878731960506</v>
      </c>
      <c r="AI60" s="29">
        <v>59.223071142644869</v>
      </c>
      <c r="AJ60" s="29">
        <v>113.03542620685664</v>
      </c>
      <c r="AK60" s="29">
        <v>295.18691826038082</v>
      </c>
      <c r="AL60" s="29">
        <v>139.91414867837096</v>
      </c>
      <c r="AM60" s="33" t="str">
        <f>A60</f>
        <v>　　安芸太田町</v>
      </c>
    </row>
    <row r="61" spans="1:39" ht="26.1" customHeight="1">
      <c r="A61" s="33" t="s">
        <v>109</v>
      </c>
      <c r="B61" s="29">
        <v>99.367392566373127</v>
      </c>
      <c r="C61" s="29">
        <v>0</v>
      </c>
      <c r="D61" s="29">
        <v>95.940038283122306</v>
      </c>
      <c r="E61" s="29">
        <v>118.48574038925133</v>
      </c>
      <c r="F61" s="29">
        <v>87.639507375042555</v>
      </c>
      <c r="G61" s="29">
        <v>77.687931684784317</v>
      </c>
      <c r="H61" s="29">
        <v>91.041200887659784</v>
      </c>
      <c r="I61" s="29">
        <v>143.320432553606</v>
      </c>
      <c r="J61" s="29">
        <v>122.89435878024891</v>
      </c>
      <c r="K61" s="29">
        <v>90.727542347534012</v>
      </c>
      <c r="L61" s="29">
        <v>69.725038121739431</v>
      </c>
      <c r="M61" s="42">
        <v>0</v>
      </c>
      <c r="N61" s="32" t="s">
        <v>131</v>
      </c>
      <c r="O61" s="29">
        <v>97.210864752856935</v>
      </c>
      <c r="P61" s="29">
        <v>152.84425523109465</v>
      </c>
      <c r="Q61" s="29">
        <v>88.892839681763647</v>
      </c>
      <c r="R61" s="29">
        <v>121.46571499350725</v>
      </c>
      <c r="S61" s="29"/>
      <c r="T61" s="30"/>
      <c r="U61" s="29">
        <v>119.48059842305771</v>
      </c>
      <c r="V61" s="29">
        <v>99.464964979683188</v>
      </c>
      <c r="W61" s="29">
        <v>84.904604219006814</v>
      </c>
      <c r="X61" s="29">
        <v>162.43526598432837</v>
      </c>
      <c r="Y61" s="29">
        <v>97.190330295228392</v>
      </c>
      <c r="Z61" s="29">
        <v>103.65757838482421</v>
      </c>
      <c r="AA61" s="29">
        <v>115.94226423068103</v>
      </c>
      <c r="AB61" s="29">
        <v>89.354866575424921</v>
      </c>
      <c r="AC61" s="29">
        <v>49.570339171166083</v>
      </c>
      <c r="AD61" s="29">
        <v>80.935739550652769</v>
      </c>
      <c r="AE61" s="29">
        <v>124.45328942772133</v>
      </c>
      <c r="AF61" s="29">
        <v>208.09792255843914</v>
      </c>
      <c r="AG61" s="29">
        <v>169.15458231305755</v>
      </c>
      <c r="AH61" s="29">
        <v>83.156674897197561</v>
      </c>
      <c r="AI61" s="29">
        <v>126.74664802645962</v>
      </c>
      <c r="AJ61" s="29">
        <v>147.42318829396601</v>
      </c>
      <c r="AK61" s="29">
        <v>225.28036140977449</v>
      </c>
      <c r="AL61" s="29">
        <v>93.498364179334132</v>
      </c>
      <c r="AM61" s="33" t="str">
        <f>A61</f>
        <v xml:space="preserve">    北広島町</v>
      </c>
    </row>
    <row r="62" spans="1:39" ht="26.1" customHeight="1">
      <c r="A62" s="33" t="s">
        <v>135</v>
      </c>
      <c r="B62" s="29">
        <v>111.38867697959923</v>
      </c>
      <c r="C62" s="29">
        <v>136.67569181818305</v>
      </c>
      <c r="D62" s="29">
        <v>119.61807401257749</v>
      </c>
      <c r="E62" s="29">
        <v>76.263604733779005</v>
      </c>
      <c r="F62" s="29">
        <v>114.13156858963877</v>
      </c>
      <c r="G62" s="29">
        <v>126.47450402513269</v>
      </c>
      <c r="H62" s="29">
        <v>129.98367708311082</v>
      </c>
      <c r="I62" s="29">
        <v>152.25638290342232</v>
      </c>
      <c r="J62" s="29">
        <v>49.301392229058216</v>
      </c>
      <c r="K62" s="29">
        <v>104.09376037278055</v>
      </c>
      <c r="L62" s="29">
        <v>130.82091394331161</v>
      </c>
      <c r="M62" s="29">
        <v>0</v>
      </c>
      <c r="N62" s="32" t="s">
        <v>131</v>
      </c>
      <c r="O62" s="29">
        <v>127.24731122896726</v>
      </c>
      <c r="P62" s="29">
        <v>60.687939407774152</v>
      </c>
      <c r="Q62" s="29">
        <v>68.679274655287287</v>
      </c>
      <c r="R62" s="29">
        <v>125.18777400686649</v>
      </c>
      <c r="S62" s="29"/>
      <c r="T62" s="30"/>
      <c r="U62" s="29">
        <v>100.63482122475595</v>
      </c>
      <c r="V62" s="29">
        <v>229.66820933616799</v>
      </c>
      <c r="W62" s="29">
        <v>92.363671797699539</v>
      </c>
      <c r="X62" s="29">
        <v>91.389778855681826</v>
      </c>
      <c r="Y62" s="29">
        <v>114.56672889266611</v>
      </c>
      <c r="Z62" s="29">
        <v>60.409902330780149</v>
      </c>
      <c r="AA62" s="29">
        <v>96.808770587774447</v>
      </c>
      <c r="AB62" s="29">
        <v>121.80116641669008</v>
      </c>
      <c r="AC62" s="29">
        <v>29.988019786095453</v>
      </c>
      <c r="AD62" s="29">
        <v>70.755515514727861</v>
      </c>
      <c r="AE62" s="29">
        <v>141.95661823491318</v>
      </c>
      <c r="AF62" s="29">
        <v>80.722628974580445</v>
      </c>
      <c r="AG62" s="29">
        <v>141.79598223920246</v>
      </c>
      <c r="AH62" s="29">
        <v>83.322239131493419</v>
      </c>
      <c r="AI62" s="29">
        <v>92.261694317373454</v>
      </c>
      <c r="AJ62" s="29">
        <v>167.59853705940205</v>
      </c>
      <c r="AK62" s="29">
        <v>202.84379626221582</v>
      </c>
      <c r="AL62" s="29">
        <v>149.90818848817304</v>
      </c>
      <c r="AM62" s="33" t="str">
        <f t="shared" si="2"/>
        <v>　呉支所</v>
      </c>
    </row>
    <row r="63" spans="1:39" ht="26.1" customHeight="1">
      <c r="A63" s="33" t="s">
        <v>111</v>
      </c>
      <c r="B63" s="29">
        <v>111.38867697959923</v>
      </c>
      <c r="C63" s="29">
        <v>136.67569181818305</v>
      </c>
      <c r="D63" s="29">
        <v>119.61807401257749</v>
      </c>
      <c r="E63" s="29">
        <v>76.263604733779005</v>
      </c>
      <c r="F63" s="29">
        <v>114.13156858963877</v>
      </c>
      <c r="G63" s="29">
        <v>126.47450402513269</v>
      </c>
      <c r="H63" s="29">
        <v>129.98367708311082</v>
      </c>
      <c r="I63" s="29">
        <v>152.25638290342232</v>
      </c>
      <c r="J63" s="29">
        <v>49.301392229058216</v>
      </c>
      <c r="K63" s="29">
        <v>104.09376037278055</v>
      </c>
      <c r="L63" s="29">
        <v>130.82091394331161</v>
      </c>
      <c r="M63" s="29">
        <v>0</v>
      </c>
      <c r="N63" s="32" t="s">
        <v>131</v>
      </c>
      <c r="O63" s="29">
        <v>127.24731122896726</v>
      </c>
      <c r="P63" s="29">
        <v>60.687939407774152</v>
      </c>
      <c r="Q63" s="29">
        <v>68.679274655287287</v>
      </c>
      <c r="R63" s="29">
        <v>125.18777400686649</v>
      </c>
      <c r="S63" s="29"/>
      <c r="T63" s="30"/>
      <c r="U63" s="29">
        <v>100.63482122475595</v>
      </c>
      <c r="V63" s="29">
        <v>229.66820933616799</v>
      </c>
      <c r="W63" s="29">
        <v>92.363671797699539</v>
      </c>
      <c r="X63" s="29">
        <v>91.389778855681826</v>
      </c>
      <c r="Y63" s="29">
        <v>114.56672889266611</v>
      </c>
      <c r="Z63" s="29">
        <v>60.409902330780149</v>
      </c>
      <c r="AA63" s="29">
        <v>96.808770587774447</v>
      </c>
      <c r="AB63" s="29">
        <v>121.80116641669008</v>
      </c>
      <c r="AC63" s="29">
        <v>29.988019786095453</v>
      </c>
      <c r="AD63" s="29">
        <v>70.755515514727861</v>
      </c>
      <c r="AE63" s="29">
        <v>141.95661823491318</v>
      </c>
      <c r="AF63" s="29">
        <v>80.722628974580445</v>
      </c>
      <c r="AG63" s="29">
        <v>141.79598223920246</v>
      </c>
      <c r="AH63" s="29">
        <v>83.322239131493419</v>
      </c>
      <c r="AI63" s="29">
        <v>92.261694317373454</v>
      </c>
      <c r="AJ63" s="29">
        <v>167.59853705940205</v>
      </c>
      <c r="AK63" s="29">
        <v>202.84379626221582</v>
      </c>
      <c r="AL63" s="29">
        <v>149.90818848817304</v>
      </c>
      <c r="AM63" s="33" t="str">
        <f t="shared" si="2"/>
        <v>　　江田島市</v>
      </c>
    </row>
    <row r="64" spans="1:39" ht="26.1" customHeight="1">
      <c r="A64" s="31" t="s">
        <v>3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2"/>
      <c r="O64" s="29"/>
      <c r="P64" s="29"/>
      <c r="Q64" s="29"/>
      <c r="R64" s="29"/>
      <c r="S64" s="29"/>
      <c r="T64" s="30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33"/>
    </row>
    <row r="65" spans="1:39" ht="26.1" customHeight="1">
      <c r="A65" s="33" t="s">
        <v>112</v>
      </c>
      <c r="B65" s="29">
        <v>99.852998228099892</v>
      </c>
      <c r="C65" s="29">
        <v>66.399972757039734</v>
      </c>
      <c r="D65" s="29">
        <v>95.311238778503906</v>
      </c>
      <c r="E65" s="29">
        <v>71.569486186335794</v>
      </c>
      <c r="F65" s="29">
        <v>100.60438370404839</v>
      </c>
      <c r="G65" s="29">
        <v>84.939397726836248</v>
      </c>
      <c r="H65" s="29">
        <v>103.14864422349063</v>
      </c>
      <c r="I65" s="29">
        <v>130.99611167592775</v>
      </c>
      <c r="J65" s="29">
        <v>79.578320899662799</v>
      </c>
      <c r="K65" s="29">
        <v>116.78747664530435</v>
      </c>
      <c r="L65" s="29">
        <v>90.537107403154664</v>
      </c>
      <c r="M65" s="42">
        <v>0</v>
      </c>
      <c r="N65" s="32" t="s">
        <v>131</v>
      </c>
      <c r="O65" s="29">
        <v>104.06112499720813</v>
      </c>
      <c r="P65" s="29">
        <v>85.381626231980917</v>
      </c>
      <c r="Q65" s="29">
        <v>69.956385924383397</v>
      </c>
      <c r="R65" s="29">
        <v>113.48725822815527</v>
      </c>
      <c r="S65" s="29"/>
      <c r="T65" s="30"/>
      <c r="U65" s="29">
        <v>108.00545523791436</v>
      </c>
      <c r="V65" s="29">
        <v>164.05711760406513</v>
      </c>
      <c r="W65" s="29">
        <v>56.99506751115505</v>
      </c>
      <c r="X65" s="29">
        <v>119.83644387712367</v>
      </c>
      <c r="Y65" s="29">
        <v>85.999010159865861</v>
      </c>
      <c r="Z65" s="29">
        <v>84.593067165228348</v>
      </c>
      <c r="AA65" s="29">
        <v>96.537211562063391</v>
      </c>
      <c r="AB65" s="29">
        <v>81.166711263470191</v>
      </c>
      <c r="AC65" s="29">
        <v>86.835659555174487</v>
      </c>
      <c r="AD65" s="29">
        <v>111.43647757955004</v>
      </c>
      <c r="AE65" s="29">
        <v>99.885621450522834</v>
      </c>
      <c r="AF65" s="29">
        <v>96.626604202935198</v>
      </c>
      <c r="AG65" s="29">
        <v>89.464074876722023</v>
      </c>
      <c r="AH65" s="29">
        <v>105.37318249188279</v>
      </c>
      <c r="AI65" s="29">
        <v>94.048189459994433</v>
      </c>
      <c r="AJ65" s="29">
        <v>105.71417659353357</v>
      </c>
      <c r="AK65" s="29">
        <v>142.57967742450958</v>
      </c>
      <c r="AL65" s="29">
        <v>105.55881989786504</v>
      </c>
      <c r="AM65" s="33" t="str">
        <f t="shared" si="2"/>
        <v>西部東</v>
      </c>
    </row>
    <row r="66" spans="1:39" ht="26.1" customHeight="1">
      <c r="A66" s="33" t="s">
        <v>113</v>
      </c>
      <c r="B66" s="29">
        <v>99.977090935140808</v>
      </c>
      <c r="C66" s="29">
        <v>48.055252006547043</v>
      </c>
      <c r="D66" s="29">
        <v>94.904970107747573</v>
      </c>
      <c r="E66" s="29">
        <v>69.981655708589102</v>
      </c>
      <c r="F66" s="29">
        <v>117.1543889517903</v>
      </c>
      <c r="G66" s="29">
        <v>108.98187082387236</v>
      </c>
      <c r="H66" s="29">
        <v>109.50146552381399</v>
      </c>
      <c r="I66" s="29">
        <v>115.73994081853071</v>
      </c>
      <c r="J66" s="29">
        <v>65.72933710648941</v>
      </c>
      <c r="K66" s="29">
        <v>83.703250302939693</v>
      </c>
      <c r="L66" s="29">
        <v>80.750042281619372</v>
      </c>
      <c r="M66" s="42">
        <v>0</v>
      </c>
      <c r="N66" s="32" t="s">
        <v>131</v>
      </c>
      <c r="O66" s="29">
        <v>129.12330156230587</v>
      </c>
      <c r="P66" s="29">
        <v>80.013470712313705</v>
      </c>
      <c r="Q66" s="29">
        <v>72.008635275542247</v>
      </c>
      <c r="R66" s="29">
        <v>118.16263331725641</v>
      </c>
      <c r="S66" s="29"/>
      <c r="T66" s="30"/>
      <c r="U66" s="29">
        <v>115.16341414954712</v>
      </c>
      <c r="V66" s="29">
        <v>136.74164666959047</v>
      </c>
      <c r="W66" s="29">
        <v>23.990120292700581</v>
      </c>
      <c r="X66" s="29">
        <v>164.73690715776212</v>
      </c>
      <c r="Y66" s="29">
        <v>81.827966894925794</v>
      </c>
      <c r="Z66" s="29">
        <v>149.90114768815704</v>
      </c>
      <c r="AA66" s="29">
        <v>73.38407891312896</v>
      </c>
      <c r="AB66" s="29">
        <v>79.182849201106734</v>
      </c>
      <c r="AC66" s="29">
        <v>85.53530364682878</v>
      </c>
      <c r="AD66" s="29">
        <v>104.86198436810336</v>
      </c>
      <c r="AE66" s="29">
        <v>75.355668156809301</v>
      </c>
      <c r="AF66" s="29">
        <v>84.561947969033397</v>
      </c>
      <c r="AG66" s="29">
        <v>147.38267321569765</v>
      </c>
      <c r="AH66" s="29">
        <v>93.017613276727047</v>
      </c>
      <c r="AI66" s="29">
        <v>115.43672879060082</v>
      </c>
      <c r="AJ66" s="29">
        <v>110.52423357108387</v>
      </c>
      <c r="AK66" s="29">
        <v>127.15567469436773</v>
      </c>
      <c r="AL66" s="29">
        <v>88.384972563676385</v>
      </c>
      <c r="AM66" s="33" t="str">
        <f t="shared" si="2"/>
        <v>　　竹原市</v>
      </c>
    </row>
    <row r="67" spans="1:39" ht="26.1" customHeight="1">
      <c r="A67" s="33" t="s">
        <v>114</v>
      </c>
      <c r="B67" s="29">
        <v>98.771478802949147</v>
      </c>
      <c r="C67" s="29">
        <v>65.227078943550922</v>
      </c>
      <c r="D67" s="29">
        <v>94.471842716818358</v>
      </c>
      <c r="E67" s="29">
        <v>66.258970802056879</v>
      </c>
      <c r="F67" s="29">
        <v>99.428832099046517</v>
      </c>
      <c r="G67" s="29">
        <v>75.149389157583897</v>
      </c>
      <c r="H67" s="29">
        <v>101.52703387261401</v>
      </c>
      <c r="I67" s="29">
        <v>129.25709355409751</v>
      </c>
      <c r="J67" s="29">
        <v>83.255670614682103</v>
      </c>
      <c r="K67" s="29">
        <v>125.16617798997522</v>
      </c>
      <c r="L67" s="29">
        <v>91.641010114840995</v>
      </c>
      <c r="M67" s="42">
        <v>0</v>
      </c>
      <c r="N67" s="32" t="s">
        <v>131</v>
      </c>
      <c r="O67" s="29">
        <v>96.782308621161135</v>
      </c>
      <c r="P67" s="29">
        <v>85.550172280498231</v>
      </c>
      <c r="Q67" s="29">
        <v>70.048756481738792</v>
      </c>
      <c r="R67" s="29">
        <v>108.9436624214154</v>
      </c>
      <c r="S67" s="29"/>
      <c r="T67" s="30"/>
      <c r="U67" s="29">
        <v>100.96759682719136</v>
      </c>
      <c r="V67" s="29">
        <v>166.6819152838832</v>
      </c>
      <c r="W67" s="29">
        <v>60.992645299454807</v>
      </c>
      <c r="X67" s="29">
        <v>107.33661273519391</v>
      </c>
      <c r="Y67" s="29">
        <v>86.251218524871092</v>
      </c>
      <c r="Z67" s="29">
        <v>76.674136644429254</v>
      </c>
      <c r="AA67" s="29">
        <v>101.67208937133626</v>
      </c>
      <c r="AB67" s="29">
        <v>79.706189496775124</v>
      </c>
      <c r="AC67" s="29">
        <v>85.447781747765632</v>
      </c>
      <c r="AD67" s="29">
        <v>114.76003002662432</v>
      </c>
      <c r="AE67" s="29">
        <v>95.225489197144384</v>
      </c>
      <c r="AF67" s="29">
        <v>87.301285904290722</v>
      </c>
      <c r="AG67" s="29">
        <v>74.262883666874458</v>
      </c>
      <c r="AH67" s="29">
        <v>111.85728605949734</v>
      </c>
      <c r="AI67" s="29">
        <v>94.114161513171254</v>
      </c>
      <c r="AJ67" s="29">
        <v>101.87167370793975</v>
      </c>
      <c r="AK67" s="29">
        <v>144.03189281454695</v>
      </c>
      <c r="AL67" s="29">
        <v>106.54517836331601</v>
      </c>
      <c r="AM67" s="33" t="str">
        <f t="shared" si="2"/>
        <v>　　東広島市</v>
      </c>
    </row>
    <row r="68" spans="1:39" ht="26.1" customHeight="1">
      <c r="A68" s="33" t="s">
        <v>115</v>
      </c>
      <c r="B68" s="29">
        <v>111.09733955715807</v>
      </c>
      <c r="C68" s="29">
        <v>125.6744002503434</v>
      </c>
      <c r="D68" s="29">
        <v>105.75253899053469</v>
      </c>
      <c r="E68" s="29">
        <v>140.44275984468635</v>
      </c>
      <c r="F68" s="29">
        <v>67.981573821021044</v>
      </c>
      <c r="G68" s="29">
        <v>127.0142438391741</v>
      </c>
      <c r="H68" s="29">
        <v>104.65827931029943</v>
      </c>
      <c r="I68" s="29">
        <v>193.08315457051276</v>
      </c>
      <c r="J68" s="29">
        <v>78.650684585389968</v>
      </c>
      <c r="K68" s="29">
        <v>111.94730217574556</v>
      </c>
      <c r="L68" s="29">
        <v>105.33562510882489</v>
      </c>
      <c r="M68" s="42">
        <v>0</v>
      </c>
      <c r="N68" s="32" t="s">
        <v>131</v>
      </c>
      <c r="O68" s="29">
        <v>121.67009235571146</v>
      </c>
      <c r="P68" s="29">
        <v>98.337046786062587</v>
      </c>
      <c r="Q68" s="29">
        <v>63.596401969962145</v>
      </c>
      <c r="R68" s="29">
        <v>148.5630156600846</v>
      </c>
      <c r="S68" s="29"/>
      <c r="T68" s="30"/>
      <c r="U68" s="29">
        <v>166.06600854971077</v>
      </c>
      <c r="V68" s="29">
        <v>210.10335897720952</v>
      </c>
      <c r="W68" s="29">
        <v>103.66896116314501</v>
      </c>
      <c r="X68" s="29">
        <v>122.81628801893336</v>
      </c>
      <c r="Y68" s="29">
        <v>94.552435308775017</v>
      </c>
      <c r="Z68" s="29">
        <v>0</v>
      </c>
      <c r="AA68" s="29">
        <v>102.18426008837098</v>
      </c>
      <c r="AB68" s="29">
        <v>99.887806966527648</v>
      </c>
      <c r="AC68" s="29">
        <v>105.01735096672672</v>
      </c>
      <c r="AD68" s="29">
        <v>97.801528971854282</v>
      </c>
      <c r="AE68" s="29">
        <v>205.37393519655009</v>
      </c>
      <c r="AF68" s="42">
        <v>224.68325278438721</v>
      </c>
      <c r="AG68" s="29">
        <v>127.12238771438396</v>
      </c>
      <c r="AH68" s="29">
        <v>76.28794069477209</v>
      </c>
      <c r="AI68" s="29">
        <v>39.896130424439967</v>
      </c>
      <c r="AJ68" s="29">
        <v>139.21923378683741</v>
      </c>
      <c r="AK68" s="42">
        <v>165.50482281053669</v>
      </c>
      <c r="AL68" s="29">
        <v>143.65022893058151</v>
      </c>
      <c r="AM68" s="33" t="str">
        <f t="shared" si="2"/>
        <v>　　大崎上島町</v>
      </c>
    </row>
    <row r="69" spans="1:39" ht="26.1" customHeight="1">
      <c r="A69" s="3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6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3"/>
    </row>
    <row r="70" spans="1:39" ht="26.1" customHeight="1">
      <c r="A70" s="33" t="s">
        <v>116</v>
      </c>
      <c r="B70" s="29">
        <v>103.0151513577197</v>
      </c>
      <c r="C70" s="29">
        <v>84.107074148619503</v>
      </c>
      <c r="D70" s="29">
        <v>103.58469479363272</v>
      </c>
      <c r="E70" s="29">
        <v>71.140653615725398</v>
      </c>
      <c r="F70" s="29">
        <v>99.894939313679458</v>
      </c>
      <c r="G70" s="29">
        <v>94.765704771170107</v>
      </c>
      <c r="H70" s="29">
        <v>91.741144145099042</v>
      </c>
      <c r="I70" s="29">
        <v>151.31419057612351</v>
      </c>
      <c r="J70" s="29">
        <v>90.872551199115577</v>
      </c>
      <c r="K70" s="29">
        <v>110.30807663832198</v>
      </c>
      <c r="L70" s="29">
        <v>95.898615020395255</v>
      </c>
      <c r="M70" s="42">
        <v>0</v>
      </c>
      <c r="N70" s="32" t="s">
        <v>136</v>
      </c>
      <c r="O70" s="29">
        <v>118.45492935987399</v>
      </c>
      <c r="P70" s="29">
        <v>105.79578023950582</v>
      </c>
      <c r="Q70" s="29">
        <v>70.935328637724922</v>
      </c>
      <c r="R70" s="29">
        <v>103.98711216928919</v>
      </c>
      <c r="S70" s="29"/>
      <c r="T70" s="30"/>
      <c r="U70" s="29">
        <v>101.70454073098065</v>
      </c>
      <c r="V70" s="29">
        <v>134.67640356536404</v>
      </c>
      <c r="W70" s="29">
        <v>61.803832900310049</v>
      </c>
      <c r="X70" s="29">
        <v>118.42830868721875</v>
      </c>
      <c r="Y70" s="29">
        <v>96.464206806908678</v>
      </c>
      <c r="Z70" s="29">
        <v>88.22410423686317</v>
      </c>
      <c r="AA70" s="29">
        <v>99.728762099536368</v>
      </c>
      <c r="AB70" s="29">
        <v>95.320457906906313</v>
      </c>
      <c r="AC70" s="29">
        <v>79.541477800248344</v>
      </c>
      <c r="AD70" s="29">
        <v>110.64158627391186</v>
      </c>
      <c r="AE70" s="29">
        <v>111.87819707938496</v>
      </c>
      <c r="AF70" s="29">
        <v>147.94153755328526</v>
      </c>
      <c r="AG70" s="29">
        <v>97.098047818648411</v>
      </c>
      <c r="AH70" s="29">
        <v>97.487170688337415</v>
      </c>
      <c r="AI70" s="29">
        <v>113.75846890721566</v>
      </c>
      <c r="AJ70" s="29">
        <v>116.35887536298087</v>
      </c>
      <c r="AK70" s="29">
        <v>125.31421704495911</v>
      </c>
      <c r="AL70" s="29">
        <v>117.06239503272701</v>
      </c>
      <c r="AM70" s="33" t="str">
        <f t="shared" si="2"/>
        <v>東部</v>
      </c>
    </row>
    <row r="71" spans="1:39" ht="26.1" customHeight="1">
      <c r="A71" s="33" t="s">
        <v>117</v>
      </c>
      <c r="B71" s="29">
        <v>103.45961322125592</v>
      </c>
      <c r="C71" s="29">
        <v>104.21088773415912</v>
      </c>
      <c r="D71" s="29">
        <v>104.70605456973693</v>
      </c>
      <c r="E71" s="29">
        <v>72.3444592500406</v>
      </c>
      <c r="F71" s="29">
        <v>98.560142946501443</v>
      </c>
      <c r="G71" s="29">
        <v>100.07820749313387</v>
      </c>
      <c r="H71" s="29">
        <v>94.523771381538708</v>
      </c>
      <c r="I71" s="29">
        <v>150.10021333528891</v>
      </c>
      <c r="J71" s="29">
        <v>85.080452707866101</v>
      </c>
      <c r="K71" s="29">
        <v>109.66066379772607</v>
      </c>
      <c r="L71" s="29">
        <v>101.19592664555894</v>
      </c>
      <c r="M71" s="42">
        <v>0</v>
      </c>
      <c r="N71" s="32" t="s">
        <v>136</v>
      </c>
      <c r="O71" s="29">
        <v>115.48324251538669</v>
      </c>
      <c r="P71" s="29">
        <v>103.42552824870157</v>
      </c>
      <c r="Q71" s="29">
        <v>82.248929180628778</v>
      </c>
      <c r="R71" s="29">
        <v>105.66146706560249</v>
      </c>
      <c r="S71" s="29"/>
      <c r="T71" s="30"/>
      <c r="U71" s="29">
        <v>101.40597836534171</v>
      </c>
      <c r="V71" s="29">
        <v>147.04221708416893</v>
      </c>
      <c r="W71" s="29">
        <v>61.984711289943043</v>
      </c>
      <c r="X71" s="29">
        <v>116.17752004482122</v>
      </c>
      <c r="Y71" s="29">
        <v>98.893669930023137</v>
      </c>
      <c r="Z71" s="29">
        <v>99.117004205637016</v>
      </c>
      <c r="AA71" s="29">
        <v>101.07777760206153</v>
      </c>
      <c r="AB71" s="29">
        <v>97.361198571989405</v>
      </c>
      <c r="AC71" s="29">
        <v>81.155270061819095</v>
      </c>
      <c r="AD71" s="29">
        <v>103.92116910925809</v>
      </c>
      <c r="AE71" s="29">
        <v>106.58689918458761</v>
      </c>
      <c r="AF71" s="29">
        <v>115.56070100276838</v>
      </c>
      <c r="AG71" s="29">
        <v>103.01463641611824</v>
      </c>
      <c r="AH71" s="29">
        <v>100.69586887142286</v>
      </c>
      <c r="AI71" s="29">
        <v>119.28522438997884</v>
      </c>
      <c r="AJ71" s="29">
        <v>114.01783044755199</v>
      </c>
      <c r="AK71" s="29">
        <v>117.83819572331056</v>
      </c>
      <c r="AL71" s="29">
        <v>116.25305426092871</v>
      </c>
      <c r="AM71" s="33" t="str">
        <f t="shared" si="2"/>
        <v>　東部</v>
      </c>
    </row>
    <row r="72" spans="1:39" ht="26.1" customHeight="1">
      <c r="A72" s="33" t="s">
        <v>118</v>
      </c>
      <c r="B72" s="29">
        <v>101.85877735001279</v>
      </c>
      <c r="C72" s="29">
        <v>121.14048313550335</v>
      </c>
      <c r="D72" s="29">
        <v>106.24868465604071</v>
      </c>
      <c r="E72" s="29">
        <v>78.160163350275113</v>
      </c>
      <c r="F72" s="29">
        <v>102.7802085697169</v>
      </c>
      <c r="G72" s="29">
        <v>85.247244982200641</v>
      </c>
      <c r="H72" s="29">
        <v>87.997665208895015</v>
      </c>
      <c r="I72" s="29">
        <v>146.73015543262596</v>
      </c>
      <c r="J72" s="29">
        <v>97.781298111454348</v>
      </c>
      <c r="K72" s="29">
        <v>129.06571559076107</v>
      </c>
      <c r="L72" s="29">
        <v>102.18331032716976</v>
      </c>
      <c r="M72" s="42">
        <v>0</v>
      </c>
      <c r="N72" s="32" t="s">
        <v>136</v>
      </c>
      <c r="O72" s="29">
        <v>153.9130328893591</v>
      </c>
      <c r="P72" s="29">
        <v>90.209551714345153</v>
      </c>
      <c r="Q72" s="29">
        <v>22.676547695167031</v>
      </c>
      <c r="R72" s="29">
        <v>105.94467197196545</v>
      </c>
      <c r="S72" s="29"/>
      <c r="T72" s="30"/>
      <c r="U72" s="29">
        <v>86.31885414210744</v>
      </c>
      <c r="V72" s="29">
        <v>159.13947992606697</v>
      </c>
      <c r="W72" s="29">
        <v>46.821296869269815</v>
      </c>
      <c r="X72" s="29">
        <v>121.49531664816912</v>
      </c>
      <c r="Y72" s="29">
        <v>96.403040153699976</v>
      </c>
      <c r="Z72" s="29">
        <v>106.80017617385582</v>
      </c>
      <c r="AA72" s="29">
        <v>99.514190237528339</v>
      </c>
      <c r="AB72" s="29">
        <v>95.128426585745643</v>
      </c>
      <c r="AC72" s="29">
        <v>56.531570387298522</v>
      </c>
      <c r="AD72" s="29">
        <v>113.90995950647351</v>
      </c>
      <c r="AE72" s="29">
        <v>92.482403731038488</v>
      </c>
      <c r="AF72" s="29">
        <v>106.08492522604045</v>
      </c>
      <c r="AG72" s="29">
        <v>85.453101595915541</v>
      </c>
      <c r="AH72" s="29">
        <v>94.390311085243013</v>
      </c>
      <c r="AI72" s="29">
        <v>118.27169595598819</v>
      </c>
      <c r="AJ72" s="29">
        <v>101.43223606719714</v>
      </c>
      <c r="AK72" s="29">
        <v>120.53667089878223</v>
      </c>
      <c r="AL72" s="29">
        <v>129.24115389876073</v>
      </c>
      <c r="AM72" s="33" t="str">
        <f t="shared" si="2"/>
        <v>　　三原市</v>
      </c>
    </row>
    <row r="73" spans="1:39" ht="26.1" customHeight="1">
      <c r="A73" s="33" t="s">
        <v>119</v>
      </c>
      <c r="B73" s="29">
        <v>105.12287738675701</v>
      </c>
      <c r="C73" s="29">
        <v>110.59838148317658</v>
      </c>
      <c r="D73" s="29">
        <v>106.54673585381893</v>
      </c>
      <c r="E73" s="29">
        <v>67.14731591231255</v>
      </c>
      <c r="F73" s="29">
        <v>97.875806942563671</v>
      </c>
      <c r="G73" s="29">
        <v>114.61539766525286</v>
      </c>
      <c r="H73" s="29">
        <v>98.774239946887789</v>
      </c>
      <c r="I73" s="29">
        <v>162.85907104150755</v>
      </c>
      <c r="J73" s="29">
        <v>74.862709429957448</v>
      </c>
      <c r="K73" s="29">
        <v>99.220356753958612</v>
      </c>
      <c r="L73" s="29">
        <v>102.61461173342306</v>
      </c>
      <c r="M73" s="42">
        <v>0</v>
      </c>
      <c r="N73" s="32" t="s">
        <v>131</v>
      </c>
      <c r="O73" s="29">
        <v>98.240600160757367</v>
      </c>
      <c r="P73" s="29">
        <v>111.19908606212493</v>
      </c>
      <c r="Q73" s="29">
        <v>110.36425723099089</v>
      </c>
      <c r="R73" s="29">
        <v>106.26627894234059</v>
      </c>
      <c r="S73" s="29"/>
      <c r="T73" s="30"/>
      <c r="U73" s="29">
        <v>110.9610065269303</v>
      </c>
      <c r="V73" s="29">
        <v>146.71020070532563</v>
      </c>
      <c r="W73" s="29">
        <v>76.983138383199929</v>
      </c>
      <c r="X73" s="29">
        <v>105.80205737169217</v>
      </c>
      <c r="Y73" s="29">
        <v>100.18668704159165</v>
      </c>
      <c r="Z73" s="29">
        <v>98.697181779081475</v>
      </c>
      <c r="AA73" s="29">
        <v>96.928033873218666</v>
      </c>
      <c r="AB73" s="29">
        <v>99.934914589467709</v>
      </c>
      <c r="AC73" s="29">
        <v>97.361454285446356</v>
      </c>
      <c r="AD73" s="29">
        <v>95.622907286843358</v>
      </c>
      <c r="AE73" s="29">
        <v>117.45096969790644</v>
      </c>
      <c r="AF73" s="29">
        <v>140.91240074923121</v>
      </c>
      <c r="AG73" s="29">
        <v>118.68519327094904</v>
      </c>
      <c r="AH73" s="29">
        <v>101.50078340662732</v>
      </c>
      <c r="AI73" s="29">
        <v>118.54815840278027</v>
      </c>
      <c r="AJ73" s="29">
        <v>117.48791201948505</v>
      </c>
      <c r="AK73" s="29">
        <v>102.6584844432616</v>
      </c>
      <c r="AL73" s="29">
        <v>101.57494913542079</v>
      </c>
      <c r="AM73" s="33" t="str">
        <f t="shared" si="2"/>
        <v>　　尾道市</v>
      </c>
    </row>
    <row r="74" spans="1:39" ht="26.1" customHeight="1">
      <c r="A74" s="33" t="s">
        <v>120</v>
      </c>
      <c r="B74" s="29">
        <v>99.646676516694683</v>
      </c>
      <c r="C74" s="29">
        <v>0</v>
      </c>
      <c r="D74" s="29">
        <v>85.90727257457273</v>
      </c>
      <c r="E74" s="29">
        <v>82.164053267777376</v>
      </c>
      <c r="F74" s="29">
        <v>84.838543485098356</v>
      </c>
      <c r="G74" s="29">
        <v>68.700160895776818</v>
      </c>
      <c r="H74" s="29">
        <v>94.745643476880886</v>
      </c>
      <c r="I74" s="29">
        <v>79.008871813264307</v>
      </c>
      <c r="J74" s="29">
        <v>97.040064543287741</v>
      </c>
      <c r="K74" s="29">
        <v>94.166593007465025</v>
      </c>
      <c r="L74" s="29">
        <v>87.674982387411177</v>
      </c>
      <c r="M74" s="42">
        <v>0</v>
      </c>
      <c r="N74" s="32" t="s">
        <v>131</v>
      </c>
      <c r="O74" s="29">
        <v>60.809274144018254</v>
      </c>
      <c r="P74" s="29">
        <v>109.42825318341987</v>
      </c>
      <c r="Q74" s="29">
        <v>151.00621481177677</v>
      </c>
      <c r="R74" s="29">
        <v>100.7454522358026</v>
      </c>
      <c r="S74" s="29"/>
      <c r="T74" s="30"/>
      <c r="U74" s="29">
        <v>104.00140394191514</v>
      </c>
      <c r="V74" s="29">
        <v>98.025123482693644</v>
      </c>
      <c r="W74" s="29">
        <v>31.110142410410095</v>
      </c>
      <c r="X74" s="29">
        <v>156.47090649507257</v>
      </c>
      <c r="Y74" s="29">
        <v>101.07080100716628</v>
      </c>
      <c r="Z74" s="29">
        <v>65.807513024403619</v>
      </c>
      <c r="AA74" s="29">
        <v>135.02677580964303</v>
      </c>
      <c r="AB74" s="29">
        <v>90.897327968512428</v>
      </c>
      <c r="AC74" s="29">
        <v>81.470775618078036</v>
      </c>
      <c r="AD74" s="29">
        <v>113.5748098718325</v>
      </c>
      <c r="AE74" s="29">
        <v>97.671600959341944</v>
      </c>
      <c r="AF74" s="29">
        <v>0</v>
      </c>
      <c r="AG74" s="29">
        <v>73.492495681265993</v>
      </c>
      <c r="AH74" s="29">
        <v>120.52097360217063</v>
      </c>
      <c r="AI74" s="29">
        <v>126.98108634858994</v>
      </c>
      <c r="AJ74" s="29">
        <v>146.06607542365248</v>
      </c>
      <c r="AK74" s="29">
        <v>216.6010636195229</v>
      </c>
      <c r="AL74" s="29">
        <v>163.4075404112418</v>
      </c>
      <c r="AM74" s="33" t="str">
        <f t="shared" si="2"/>
        <v>　　世羅町</v>
      </c>
    </row>
    <row r="75" spans="1:39" ht="26.1" customHeight="1">
      <c r="A75" s="33" t="s">
        <v>137</v>
      </c>
      <c r="B75" s="29">
        <v>101.10666004327142</v>
      </c>
      <c r="C75" s="29">
        <v>0</v>
      </c>
      <c r="D75" s="29">
        <v>98.687539753792606</v>
      </c>
      <c r="E75" s="29">
        <v>65.732503112342727</v>
      </c>
      <c r="F75" s="29">
        <v>105.72026000467616</v>
      </c>
      <c r="G75" s="29">
        <v>71.619396495785111</v>
      </c>
      <c r="H75" s="29">
        <v>79.291935700900666</v>
      </c>
      <c r="I75" s="29">
        <v>156.65461212233816</v>
      </c>
      <c r="J75" s="29">
        <v>115.74217244730096</v>
      </c>
      <c r="K75" s="29">
        <v>113.18132839476417</v>
      </c>
      <c r="L75" s="29">
        <v>72.849214928508687</v>
      </c>
      <c r="M75" s="42">
        <v>0</v>
      </c>
      <c r="N75" s="32" t="s">
        <v>131</v>
      </c>
      <c r="O75" s="29">
        <v>131.62701817125611</v>
      </c>
      <c r="P75" s="29">
        <v>116.1347427445713</v>
      </c>
      <c r="Q75" s="29">
        <v>23.156526308013753</v>
      </c>
      <c r="R75" s="29">
        <v>96.835285234108198</v>
      </c>
      <c r="S75" s="29"/>
      <c r="T75" s="30"/>
      <c r="U75" s="29">
        <v>102.99755795651126</v>
      </c>
      <c r="V75" s="29">
        <v>81.177010995194223</v>
      </c>
      <c r="W75" s="29">
        <v>61.029818089360141</v>
      </c>
      <c r="X75" s="29">
        <v>127.83519970482178</v>
      </c>
      <c r="Y75" s="29">
        <v>86.135306787960687</v>
      </c>
      <c r="Z75" s="29">
        <v>38.782670909801119</v>
      </c>
      <c r="AA75" s="29">
        <v>93.835324598650672</v>
      </c>
      <c r="AB75" s="29">
        <v>86.82737507514075</v>
      </c>
      <c r="AC75" s="29">
        <v>72.624711345440048</v>
      </c>
      <c r="AD75" s="29">
        <v>138.46870526195539</v>
      </c>
      <c r="AE75" s="29">
        <v>133.79711277872363</v>
      </c>
      <c r="AF75" s="29">
        <v>284.69658258356458</v>
      </c>
      <c r="AG75" s="29">
        <v>70.009497341020861</v>
      </c>
      <c r="AH75" s="29">
        <v>84.089508236146898</v>
      </c>
      <c r="AI75" s="29">
        <v>91.331107046267974</v>
      </c>
      <c r="AJ75" s="29">
        <v>126.61648130678999</v>
      </c>
      <c r="AK75" s="29">
        <v>159.93196306136119</v>
      </c>
      <c r="AL75" s="29">
        <v>120.96371843852923</v>
      </c>
      <c r="AM75" s="33" t="str">
        <f t="shared" si="2"/>
        <v>　福山支所</v>
      </c>
    </row>
    <row r="76" spans="1:39" ht="26.1" customHeight="1">
      <c r="A76" s="33" t="s">
        <v>122</v>
      </c>
      <c r="B76" s="29">
        <v>103.87967673106289</v>
      </c>
      <c r="C76" s="42">
        <v>0</v>
      </c>
      <c r="D76" s="29">
        <v>105.92491096247763</v>
      </c>
      <c r="E76" s="29">
        <v>82.773597170116787</v>
      </c>
      <c r="F76" s="29">
        <v>120.7094174831913</v>
      </c>
      <c r="G76" s="29">
        <v>92.586219253020758</v>
      </c>
      <c r="H76" s="29">
        <v>91.155663756878297</v>
      </c>
      <c r="I76" s="29">
        <v>169.27673472681789</v>
      </c>
      <c r="J76" s="29">
        <v>110.71542647859067</v>
      </c>
      <c r="K76" s="29">
        <v>113.00516247286694</v>
      </c>
      <c r="L76" s="29">
        <v>76.180141337724876</v>
      </c>
      <c r="M76" s="42">
        <v>0</v>
      </c>
      <c r="N76" s="32" t="s">
        <v>131</v>
      </c>
      <c r="O76" s="29">
        <v>118.51934961716768</v>
      </c>
      <c r="P76" s="29">
        <v>98.055594335181254</v>
      </c>
      <c r="Q76" s="29">
        <v>32.928699979864106</v>
      </c>
      <c r="R76" s="29">
        <v>92.738293947404173</v>
      </c>
      <c r="S76" s="29"/>
      <c r="T76" s="30"/>
      <c r="U76" s="29">
        <v>93.05454718964377</v>
      </c>
      <c r="V76" s="29">
        <v>71.134595420152806</v>
      </c>
      <c r="W76" s="29">
        <v>59.228770335704716</v>
      </c>
      <c r="X76" s="29">
        <v>128.80875410054617</v>
      </c>
      <c r="Y76" s="29">
        <v>83.392321397281705</v>
      </c>
      <c r="Z76" s="29">
        <v>30.805635131074897</v>
      </c>
      <c r="AA76" s="29">
        <v>98.450100074526731</v>
      </c>
      <c r="AB76" s="29">
        <v>83.183849225492182</v>
      </c>
      <c r="AC76" s="29">
        <v>74.779537904118627</v>
      </c>
      <c r="AD76" s="29">
        <v>156.6688115705258</v>
      </c>
      <c r="AE76" s="29">
        <v>141.69622294226087</v>
      </c>
      <c r="AF76" s="29">
        <v>346.25599167138921</v>
      </c>
      <c r="AG76" s="29">
        <v>58.107088943794707</v>
      </c>
      <c r="AH76" s="29">
        <v>73.819159366874558</v>
      </c>
      <c r="AI76" s="29">
        <v>89.551604532733151</v>
      </c>
      <c r="AJ76" s="29">
        <v>118.81875598195857</v>
      </c>
      <c r="AK76" s="29">
        <v>110.47065408446832</v>
      </c>
      <c r="AL76" s="29">
        <v>118.04912390619333</v>
      </c>
      <c r="AM76" s="33" t="str">
        <f t="shared" si="2"/>
        <v>　　府中市</v>
      </c>
    </row>
    <row r="77" spans="1:39" ht="26.1" customHeight="1">
      <c r="A77" s="33" t="s">
        <v>123</v>
      </c>
      <c r="B77" s="29">
        <v>94.09920451345063</v>
      </c>
      <c r="C77" s="29">
        <v>0</v>
      </c>
      <c r="D77" s="29">
        <v>79.116607750588614</v>
      </c>
      <c r="E77" s="29">
        <v>14.607575517878727</v>
      </c>
      <c r="F77" s="29">
        <v>65.224081360058676</v>
      </c>
      <c r="G77" s="29">
        <v>15.490914036735465</v>
      </c>
      <c r="H77" s="29">
        <v>44.523818209487708</v>
      </c>
      <c r="I77" s="29">
        <v>121.39899434350971</v>
      </c>
      <c r="J77" s="29">
        <v>128.58602308504874</v>
      </c>
      <c r="K77" s="29">
        <v>113.68574339676036</v>
      </c>
      <c r="L77" s="29">
        <v>63.943759805449929</v>
      </c>
      <c r="M77" s="42">
        <v>0</v>
      </c>
      <c r="N77" s="32" t="s">
        <v>131</v>
      </c>
      <c r="O77" s="29">
        <v>169.01051386238316</v>
      </c>
      <c r="P77" s="29">
        <v>164.7306966098752</v>
      </c>
      <c r="Q77" s="42">
        <v>0</v>
      </c>
      <c r="R77" s="29">
        <v>106.97773066216749</v>
      </c>
      <c r="S77" s="29"/>
      <c r="T77" s="30"/>
      <c r="U77" s="29">
        <v>128.88883389631977</v>
      </c>
      <c r="V77" s="29">
        <v>107.25420360506406</v>
      </c>
      <c r="W77" s="29">
        <v>65.512071008533752</v>
      </c>
      <c r="X77" s="29">
        <v>125.6015204581234</v>
      </c>
      <c r="Y77" s="29">
        <v>92.854599039077456</v>
      </c>
      <c r="Z77" s="29">
        <v>63.413993819672164</v>
      </c>
      <c r="AA77" s="29">
        <v>81.430146811090282</v>
      </c>
      <c r="AB77" s="29">
        <v>95.16390035301481</v>
      </c>
      <c r="AC77" s="29">
        <v>67.202539718381047</v>
      </c>
      <c r="AD77" s="29">
        <v>97.798826226991878</v>
      </c>
      <c r="AE77" s="29">
        <v>116.01203972948313</v>
      </c>
      <c r="AF77" s="29">
        <v>137.75319036388882</v>
      </c>
      <c r="AG77" s="29">
        <v>107.89731258622153</v>
      </c>
      <c r="AH77" s="29">
        <v>107.6181091452101</v>
      </c>
      <c r="AI77" s="29">
        <v>94.995423176391043</v>
      </c>
      <c r="AJ77" s="29">
        <v>147.66960809249821</v>
      </c>
      <c r="AK77" s="29">
        <v>322.24800206238717</v>
      </c>
      <c r="AL77" s="29">
        <v>132.24293026289294</v>
      </c>
      <c r="AM77" s="33" t="str">
        <f t="shared" si="2"/>
        <v>　　神石高原町</v>
      </c>
    </row>
    <row r="78" spans="1:39" ht="26.1" customHeight="1">
      <c r="A78" s="31" t="s">
        <v>3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32"/>
      <c r="O78" s="29"/>
      <c r="P78" s="29"/>
      <c r="Q78" s="29"/>
      <c r="R78" s="29"/>
      <c r="S78" s="29"/>
      <c r="T78" s="30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33"/>
    </row>
    <row r="79" spans="1:39" ht="26.1" customHeight="1">
      <c r="A79" s="33" t="s">
        <v>124</v>
      </c>
      <c r="B79" s="29">
        <v>103.16875860325069</v>
      </c>
      <c r="C79" s="29">
        <v>97.262108129446631</v>
      </c>
      <c r="D79" s="29">
        <v>94.914970076178847</v>
      </c>
      <c r="E79" s="29">
        <v>88.462040115683664</v>
      </c>
      <c r="F79" s="29">
        <v>95.966650218097072</v>
      </c>
      <c r="G79" s="29">
        <v>85.638918175855864</v>
      </c>
      <c r="H79" s="29">
        <v>82.271806929282604</v>
      </c>
      <c r="I79" s="29">
        <v>137.58076669549624</v>
      </c>
      <c r="J79" s="29">
        <v>102.51952780136382</v>
      </c>
      <c r="K79" s="29">
        <v>102.2154388747953</v>
      </c>
      <c r="L79" s="29">
        <v>85.144306917270725</v>
      </c>
      <c r="M79" s="42">
        <v>0</v>
      </c>
      <c r="N79" s="32" t="s">
        <v>138</v>
      </c>
      <c r="O79" s="29">
        <v>81.1403990987898</v>
      </c>
      <c r="P79" s="29">
        <v>80.960767810332385</v>
      </c>
      <c r="Q79" s="29">
        <v>117.1405402262773</v>
      </c>
      <c r="R79" s="29">
        <v>105.32581078776357</v>
      </c>
      <c r="S79" s="29"/>
      <c r="T79" s="30"/>
      <c r="U79" s="29">
        <v>78.635723452392895</v>
      </c>
      <c r="V79" s="29">
        <v>106.39199019787151</v>
      </c>
      <c r="W79" s="29">
        <v>61.91589461126258</v>
      </c>
      <c r="X79" s="29">
        <v>152.44074508124879</v>
      </c>
      <c r="Y79" s="29">
        <v>96.96817340715981</v>
      </c>
      <c r="Z79" s="29">
        <v>95.234776450431042</v>
      </c>
      <c r="AA79" s="29">
        <v>106.80292839523614</v>
      </c>
      <c r="AB79" s="29">
        <v>92.644427261722356</v>
      </c>
      <c r="AC79" s="29">
        <v>80.62074000784996</v>
      </c>
      <c r="AD79" s="29">
        <v>123.7164761817624</v>
      </c>
      <c r="AE79" s="29">
        <v>122.62756488669572</v>
      </c>
      <c r="AF79" s="29">
        <v>65.050931626917304</v>
      </c>
      <c r="AG79" s="29">
        <v>124.5222884000536</v>
      </c>
      <c r="AH79" s="29">
        <v>73.01568581127637</v>
      </c>
      <c r="AI79" s="29">
        <v>108.9962272459335</v>
      </c>
      <c r="AJ79" s="29">
        <v>132.6747498670573</v>
      </c>
      <c r="AK79" s="29">
        <v>167.5908955408043</v>
      </c>
      <c r="AL79" s="29">
        <v>129.75582298091149</v>
      </c>
      <c r="AM79" s="33" t="str">
        <f t="shared" si="2"/>
        <v>北部</v>
      </c>
    </row>
    <row r="80" spans="1:39" ht="26.1" customHeight="1">
      <c r="A80" s="33" t="s">
        <v>125</v>
      </c>
      <c r="B80" s="29">
        <v>105.43891841097941</v>
      </c>
      <c r="C80" s="29">
        <v>69.529682685069474</v>
      </c>
      <c r="D80" s="29">
        <v>100.08338694383892</v>
      </c>
      <c r="E80" s="29">
        <v>102.21673263684114</v>
      </c>
      <c r="F80" s="29">
        <v>104.57486321847986</v>
      </c>
      <c r="G80" s="29">
        <v>86.51958279911095</v>
      </c>
      <c r="H80" s="29">
        <v>93.289945734404682</v>
      </c>
      <c r="I80" s="29">
        <v>146.27998249864493</v>
      </c>
      <c r="J80" s="29">
        <v>104.03648559549833</v>
      </c>
      <c r="K80" s="29">
        <v>105.14380799002284</v>
      </c>
      <c r="L80" s="29">
        <v>86.981561920736411</v>
      </c>
      <c r="M80" s="42">
        <v>0</v>
      </c>
      <c r="N80" s="32" t="s">
        <v>138</v>
      </c>
      <c r="O80" s="29">
        <v>67.466833304747382</v>
      </c>
      <c r="P80" s="29">
        <v>64.110413518578241</v>
      </c>
      <c r="Q80" s="29">
        <v>70.192251898466438</v>
      </c>
      <c r="R80" s="29">
        <v>108.09055221438184</v>
      </c>
      <c r="S80" s="29"/>
      <c r="T80" s="30"/>
      <c r="U80" s="29">
        <v>94.732959664760756</v>
      </c>
      <c r="V80" s="29">
        <v>123.32157228450036</v>
      </c>
      <c r="W80" s="29">
        <v>59.506330247707965</v>
      </c>
      <c r="X80" s="29">
        <v>141.41505675523607</v>
      </c>
      <c r="Y80" s="29">
        <v>89.188909436809851</v>
      </c>
      <c r="Z80" s="29">
        <v>109.8328485259098</v>
      </c>
      <c r="AA80" s="29">
        <v>90.085646676436454</v>
      </c>
      <c r="AB80" s="29">
        <v>85.481428959211499</v>
      </c>
      <c r="AC80" s="29">
        <v>81.743601928277073</v>
      </c>
      <c r="AD80" s="29">
        <v>128.73920362512609</v>
      </c>
      <c r="AE80" s="29">
        <v>140.15006047814185</v>
      </c>
      <c r="AF80" s="29">
        <v>123.13188409842016</v>
      </c>
      <c r="AG80" s="29">
        <v>120.15247198504314</v>
      </c>
      <c r="AH80" s="29">
        <v>61.492603338556428</v>
      </c>
      <c r="AI80" s="29">
        <v>89.116221338359054</v>
      </c>
      <c r="AJ80" s="29">
        <v>143.17300912440197</v>
      </c>
      <c r="AK80" s="29">
        <v>215.25541318229767</v>
      </c>
      <c r="AL80" s="29">
        <v>125.33141724091755</v>
      </c>
      <c r="AM80" s="33" t="str">
        <f t="shared" si="2"/>
        <v>　　三次市</v>
      </c>
    </row>
    <row r="81" spans="1:39" ht="26.1" customHeight="1">
      <c r="A81" s="33" t="s">
        <v>126</v>
      </c>
      <c r="B81" s="29">
        <v>100.59182472634036</v>
      </c>
      <c r="C81" s="29">
        <v>127.86111623265917</v>
      </c>
      <c r="D81" s="29">
        <v>88.95549721994189</v>
      </c>
      <c r="E81" s="29">
        <v>72.091692703032052</v>
      </c>
      <c r="F81" s="29">
        <v>86.050007888327144</v>
      </c>
      <c r="G81" s="29">
        <v>84.625523595537402</v>
      </c>
      <c r="H81" s="29">
        <v>69.195851300920282</v>
      </c>
      <c r="I81" s="29">
        <v>127.473066003429</v>
      </c>
      <c r="J81" s="29">
        <v>100.80471987859416</v>
      </c>
      <c r="K81" s="29">
        <v>98.776643044506855</v>
      </c>
      <c r="L81" s="29">
        <v>83.036380508469676</v>
      </c>
      <c r="M81" s="42">
        <v>0</v>
      </c>
      <c r="N81" s="32" t="s">
        <v>131</v>
      </c>
      <c r="O81" s="29">
        <v>97.269847602908413</v>
      </c>
      <c r="P81" s="29">
        <v>100.40607917590071</v>
      </c>
      <c r="Q81" s="29">
        <v>169.44996931000361</v>
      </c>
      <c r="R81" s="29">
        <v>102.20498257450603</v>
      </c>
      <c r="S81" s="29"/>
      <c r="T81" s="30"/>
      <c r="U81" s="29">
        <v>60.174074571624523</v>
      </c>
      <c r="V81" s="29">
        <v>87.014075454854961</v>
      </c>
      <c r="W81" s="29">
        <v>64.642499906470391</v>
      </c>
      <c r="X81" s="29">
        <v>164.59301907139312</v>
      </c>
      <c r="Y81" s="29">
        <v>105.70562780880057</v>
      </c>
      <c r="Z81" s="29">
        <v>77.26360884988965</v>
      </c>
      <c r="AA81" s="29">
        <v>126.18135388981327</v>
      </c>
      <c r="AB81" s="29">
        <v>100.49304326175755</v>
      </c>
      <c r="AC81" s="29">
        <v>79.349108082963028</v>
      </c>
      <c r="AD81" s="29">
        <v>118.23736104865978</v>
      </c>
      <c r="AE81" s="29">
        <v>103.52133744835579</v>
      </c>
      <c r="AF81" s="29">
        <v>0</v>
      </c>
      <c r="AG81" s="29">
        <v>129.92244836255492</v>
      </c>
      <c r="AH81" s="29">
        <v>85.663005836480167</v>
      </c>
      <c r="AI81" s="29">
        <v>130.24548123994629</v>
      </c>
      <c r="AJ81" s="29">
        <v>120.38779903495514</v>
      </c>
      <c r="AK81" s="29">
        <v>107.02646586123305</v>
      </c>
      <c r="AL81" s="29">
        <v>135.83765849272945</v>
      </c>
      <c r="AM81" s="33" t="str">
        <f t="shared" si="2"/>
        <v>　　庄原市</v>
      </c>
    </row>
    <row r="82" spans="1:39" ht="26.1" customHeight="1">
      <c r="A82" s="43"/>
      <c r="B82" s="44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9"/>
      <c r="O82" s="38"/>
      <c r="P82" s="38"/>
      <c r="Q82" s="38"/>
      <c r="R82" s="38"/>
      <c r="S82" s="30"/>
      <c r="T82" s="30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47"/>
    </row>
    <row r="83" spans="1:39" ht="26.1" customHeight="1">
      <c r="A83" s="40" t="s">
        <v>94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5" pageOrder="overThenDown" orientation="portrait" r:id="rId1"/>
  <headerFooter alignWithMargins="0"/>
  <rowBreaks count="1" manualBreakCount="1">
    <brk id="40" max="16383" man="1"/>
  </rowBreaks>
  <colBreaks count="1" manualBreakCount="1">
    <brk id="19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view="pageBreakPreview" topLeftCell="C41" zoomScale="65" zoomScaleNormal="75" zoomScaleSheetLayoutView="65" workbookViewId="0">
      <selection activeCell="AM44" sqref="AM44"/>
    </sheetView>
  </sheetViews>
  <sheetFormatPr defaultColWidth="7.625" defaultRowHeight="17.25"/>
  <cols>
    <col min="1" max="1" width="24.5" style="1" customWidth="1"/>
    <col min="2" max="2" width="11.125" style="1" customWidth="1"/>
    <col min="3" max="3" width="7.625" style="1" customWidth="1"/>
    <col min="4" max="18" width="7.625" style="1"/>
    <col min="19" max="19" width="2.75" style="1" customWidth="1"/>
    <col min="20" max="20" width="2.75" style="2" customWidth="1"/>
    <col min="21" max="21" width="7.625" style="1" customWidth="1"/>
    <col min="22" max="38" width="7.625" style="1"/>
    <col min="39" max="39" width="22.625" style="1" customWidth="1"/>
    <col min="40" max="16384" width="7.625" style="3"/>
  </cols>
  <sheetData>
    <row r="1" spans="1:39" ht="8.25" customHeight="1"/>
    <row r="2" spans="1:39" ht="8.25" customHeight="1"/>
    <row r="3" spans="1:39" s="4" customFormat="1" ht="41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139</v>
      </c>
      <c r="Q3" s="5"/>
      <c r="S3" s="6"/>
      <c r="T3" s="7"/>
      <c r="U3" s="5"/>
      <c r="V3" s="5"/>
      <c r="W3" s="8" t="s">
        <v>128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40.5" customHeight="1">
      <c r="A4" s="9"/>
      <c r="AH4" s="10"/>
      <c r="AI4" s="10"/>
      <c r="AJ4" s="10"/>
      <c r="AK4" s="10"/>
      <c r="AL4" s="10"/>
      <c r="AM4" s="11" t="s">
        <v>148</v>
      </c>
    </row>
    <row r="5" spans="1:39" ht="19.899999999999999" customHeight="1">
      <c r="A5" s="12" t="s">
        <v>3</v>
      </c>
      <c r="B5" s="13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5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4" t="s">
        <v>19</v>
      </c>
      <c r="S5" s="16"/>
      <c r="T5" s="17"/>
      <c r="U5" s="14" t="s">
        <v>20</v>
      </c>
      <c r="V5" s="14" t="s">
        <v>21</v>
      </c>
      <c r="W5" s="14" t="s">
        <v>22</v>
      </c>
      <c r="X5" s="14" t="s">
        <v>23</v>
      </c>
      <c r="Y5" s="14" t="s">
        <v>24</v>
      </c>
      <c r="Z5" s="14" t="s">
        <v>25</v>
      </c>
      <c r="AA5" s="14" t="s">
        <v>26</v>
      </c>
      <c r="AB5" s="14" t="s">
        <v>27</v>
      </c>
      <c r="AC5" s="14" t="s">
        <v>28</v>
      </c>
      <c r="AD5" s="14" t="s">
        <v>29</v>
      </c>
      <c r="AE5" s="14" t="s">
        <v>30</v>
      </c>
      <c r="AF5" s="14" t="s">
        <v>31</v>
      </c>
      <c r="AG5" s="14" t="s">
        <v>32</v>
      </c>
      <c r="AH5" s="14" t="s">
        <v>33</v>
      </c>
      <c r="AI5" s="14" t="s">
        <v>34</v>
      </c>
      <c r="AJ5" s="14" t="s">
        <v>35</v>
      </c>
      <c r="AK5" s="14" t="s">
        <v>36</v>
      </c>
      <c r="AL5" s="14" t="s">
        <v>37</v>
      </c>
      <c r="AM5" s="12" t="str">
        <f t="shared" ref="AM5:AM39" si="0">A5</f>
        <v/>
      </c>
    </row>
    <row r="6" spans="1:39">
      <c r="A6" s="18" t="s">
        <v>3</v>
      </c>
      <c r="B6" s="19" t="s">
        <v>3</v>
      </c>
      <c r="C6" s="19" t="s">
        <v>3</v>
      </c>
      <c r="D6" s="19" t="s">
        <v>3</v>
      </c>
      <c r="E6" s="19" t="s">
        <v>3</v>
      </c>
      <c r="F6" s="19" t="s">
        <v>3</v>
      </c>
      <c r="G6" s="20" t="s">
        <v>3</v>
      </c>
      <c r="H6" s="19" t="s">
        <v>3</v>
      </c>
      <c r="I6" s="19" t="s">
        <v>3</v>
      </c>
      <c r="J6" s="19" t="s">
        <v>3</v>
      </c>
      <c r="K6" s="19" t="s">
        <v>3</v>
      </c>
      <c r="L6" s="19" t="s">
        <v>3</v>
      </c>
      <c r="M6" s="19" t="s">
        <v>3</v>
      </c>
      <c r="N6" s="19" t="s">
        <v>3</v>
      </c>
      <c r="O6" s="19" t="s">
        <v>3</v>
      </c>
      <c r="P6" s="19" t="s">
        <v>3</v>
      </c>
      <c r="Q6" s="19" t="s">
        <v>3</v>
      </c>
      <c r="R6" s="19" t="s">
        <v>3</v>
      </c>
      <c r="S6" s="20"/>
      <c r="T6" s="21"/>
      <c r="U6" s="19" t="s">
        <v>3</v>
      </c>
      <c r="V6" s="19" t="s">
        <v>3</v>
      </c>
      <c r="W6" s="19" t="s">
        <v>3</v>
      </c>
      <c r="X6" s="19" t="s">
        <v>3</v>
      </c>
      <c r="Y6" s="19" t="s">
        <v>3</v>
      </c>
      <c r="Z6" s="19" t="s">
        <v>3</v>
      </c>
      <c r="AA6" s="19" t="s">
        <v>3</v>
      </c>
      <c r="AB6" s="19" t="s">
        <v>3</v>
      </c>
      <c r="AC6" s="19" t="s">
        <v>3</v>
      </c>
      <c r="AD6" s="22" t="s">
        <v>3</v>
      </c>
      <c r="AE6" s="19" t="s">
        <v>3</v>
      </c>
      <c r="AF6" s="22" t="s">
        <v>3</v>
      </c>
      <c r="AG6" s="22" t="s">
        <v>3</v>
      </c>
      <c r="AH6" s="22" t="s">
        <v>3</v>
      </c>
      <c r="AI6" s="22" t="s">
        <v>3</v>
      </c>
      <c r="AJ6" s="22" t="s">
        <v>3</v>
      </c>
      <c r="AK6" s="19" t="s">
        <v>3</v>
      </c>
      <c r="AL6" s="22" t="s">
        <v>3</v>
      </c>
      <c r="AM6" s="18" t="str">
        <f t="shared" si="0"/>
        <v/>
      </c>
    </row>
    <row r="7" spans="1:39" ht="207" customHeight="1">
      <c r="A7" s="23" t="s">
        <v>129</v>
      </c>
      <c r="B7" s="24" t="s">
        <v>39</v>
      </c>
      <c r="C7" s="24" t="s">
        <v>40</v>
      </c>
      <c r="D7" s="24" t="s">
        <v>41</v>
      </c>
      <c r="E7" s="24" t="s">
        <v>42</v>
      </c>
      <c r="F7" s="24" t="s">
        <v>43</v>
      </c>
      <c r="G7" s="25" t="s">
        <v>44</v>
      </c>
      <c r="H7" s="24" t="s">
        <v>45</v>
      </c>
      <c r="I7" s="24" t="s">
        <v>46</v>
      </c>
      <c r="J7" s="24" t="s">
        <v>47</v>
      </c>
      <c r="K7" s="24" t="s">
        <v>48</v>
      </c>
      <c r="L7" s="24" t="s">
        <v>49</v>
      </c>
      <c r="M7" s="24" t="s">
        <v>50</v>
      </c>
      <c r="N7" s="24" t="s">
        <v>51</v>
      </c>
      <c r="O7" s="24" t="s">
        <v>52</v>
      </c>
      <c r="P7" s="24" t="s">
        <v>53</v>
      </c>
      <c r="Q7" s="24" t="s">
        <v>54</v>
      </c>
      <c r="R7" s="24" t="s">
        <v>55</v>
      </c>
      <c r="S7" s="26"/>
      <c r="T7" s="27"/>
      <c r="U7" s="24" t="s">
        <v>56</v>
      </c>
      <c r="V7" s="24" t="s">
        <v>57</v>
      </c>
      <c r="W7" s="24" t="s">
        <v>58</v>
      </c>
      <c r="X7" s="24" t="s">
        <v>59</v>
      </c>
      <c r="Y7" s="24" t="s">
        <v>60</v>
      </c>
      <c r="Z7" s="24" t="s">
        <v>61</v>
      </c>
      <c r="AA7" s="24" t="s">
        <v>62</v>
      </c>
      <c r="AB7" s="24" t="s">
        <v>63</v>
      </c>
      <c r="AC7" s="24" t="s">
        <v>64</v>
      </c>
      <c r="AD7" s="24" t="s">
        <v>65</v>
      </c>
      <c r="AE7" s="24" t="s">
        <v>66</v>
      </c>
      <c r="AF7" s="24" t="s">
        <v>67</v>
      </c>
      <c r="AG7" s="24" t="s">
        <v>68</v>
      </c>
      <c r="AH7" s="24" t="s">
        <v>69</v>
      </c>
      <c r="AI7" s="24" t="s">
        <v>70</v>
      </c>
      <c r="AJ7" s="24" t="s">
        <v>71</v>
      </c>
      <c r="AK7" s="24" t="s">
        <v>72</v>
      </c>
      <c r="AL7" s="24" t="s">
        <v>73</v>
      </c>
      <c r="AM7" s="23" t="str">
        <f t="shared" si="0"/>
        <v>保健医療圏
保　健　所
市　　　町</v>
      </c>
    </row>
    <row r="8" spans="1:39" ht="45" customHeight="1">
      <c r="A8" s="28" t="s">
        <v>130</v>
      </c>
      <c r="B8" s="48">
        <v>99.714588866247539</v>
      </c>
      <c r="C8" s="48">
        <v>114.60411480487255</v>
      </c>
      <c r="D8" s="48">
        <v>98.024143124434332</v>
      </c>
      <c r="E8" s="48">
        <v>98.117416070753848</v>
      </c>
      <c r="F8" s="48">
        <v>101.19839104143853</v>
      </c>
      <c r="G8" s="48">
        <v>86.475470737014689</v>
      </c>
      <c r="H8" s="48">
        <v>95.480916223676658</v>
      </c>
      <c r="I8" s="48">
        <v>135.66070230290239</v>
      </c>
      <c r="J8" s="48">
        <v>86.756790749290232</v>
      </c>
      <c r="K8" s="48">
        <v>97.671799150138753</v>
      </c>
      <c r="L8" s="48">
        <v>99.732777542692958</v>
      </c>
      <c r="M8" s="48">
        <v>89.602040018662294</v>
      </c>
      <c r="N8" s="48">
        <v>89.804518251224337</v>
      </c>
      <c r="O8" s="48">
        <v>86.912296237466805</v>
      </c>
      <c r="P8" s="48">
        <v>103.99209397635573</v>
      </c>
      <c r="Q8" s="48">
        <v>86.80853685583692</v>
      </c>
      <c r="R8" s="48">
        <v>106.71860627890592</v>
      </c>
      <c r="S8" s="48"/>
      <c r="T8" s="49"/>
      <c r="U8" s="48">
        <v>101.19495451378393</v>
      </c>
      <c r="V8" s="48">
        <v>140.68822202415902</v>
      </c>
      <c r="W8" s="48">
        <v>66.75288662921956</v>
      </c>
      <c r="X8" s="48">
        <v>115.56817453334682</v>
      </c>
      <c r="Y8" s="48">
        <v>91.949736952442578</v>
      </c>
      <c r="Z8" s="48">
        <v>84.666408862232075</v>
      </c>
      <c r="AA8" s="48">
        <v>96.232081502270717</v>
      </c>
      <c r="AB8" s="48">
        <v>90.841958825020072</v>
      </c>
      <c r="AC8" s="48">
        <v>95.22443986209457</v>
      </c>
      <c r="AD8" s="48">
        <v>99.631716282400149</v>
      </c>
      <c r="AE8" s="48">
        <v>84.726008012248087</v>
      </c>
      <c r="AF8" s="48">
        <v>96.128891093718224</v>
      </c>
      <c r="AG8" s="48">
        <v>105.29556579067396</v>
      </c>
      <c r="AH8" s="48">
        <v>107.44861054258941</v>
      </c>
      <c r="AI8" s="48">
        <v>107.20946542485368</v>
      </c>
      <c r="AJ8" s="48">
        <v>96.889485206659188</v>
      </c>
      <c r="AK8" s="48">
        <v>108.82562224736567</v>
      </c>
      <c r="AL8" s="48">
        <v>89.208603638481009</v>
      </c>
      <c r="AM8" s="28" t="str">
        <f t="shared" si="0"/>
        <v>総数</v>
      </c>
    </row>
    <row r="9" spans="1:39" ht="25.5" customHeight="1">
      <c r="A9" s="31" t="s">
        <v>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50"/>
      <c r="O9" s="48"/>
      <c r="P9" s="48"/>
      <c r="Q9" s="48"/>
      <c r="R9" s="48"/>
      <c r="S9" s="48"/>
      <c r="T9" s="49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31" t="str">
        <f t="shared" si="0"/>
        <v/>
      </c>
    </row>
    <row r="10" spans="1:39" ht="33" customHeight="1">
      <c r="A10" s="33" t="s">
        <v>75</v>
      </c>
      <c r="B10" s="48">
        <v>100.39601238645568</v>
      </c>
      <c r="C10" s="48">
        <v>127.34559171903879</v>
      </c>
      <c r="D10" s="48">
        <v>101.44149039432966</v>
      </c>
      <c r="E10" s="48">
        <v>115.42379223681536</v>
      </c>
      <c r="F10" s="48">
        <v>101.95618376920316</v>
      </c>
      <c r="G10" s="48">
        <v>92.164503717820324</v>
      </c>
      <c r="H10" s="48">
        <v>100.95785932416501</v>
      </c>
      <c r="I10" s="48">
        <v>144.86202873605529</v>
      </c>
      <c r="J10" s="48">
        <v>81.386397829121677</v>
      </c>
      <c r="K10" s="48">
        <v>102.3578443914223</v>
      </c>
      <c r="L10" s="48">
        <v>110.91133832748332</v>
      </c>
      <c r="M10" s="48">
        <v>94.585352688505125</v>
      </c>
      <c r="N10" s="48">
        <v>88.19353335393734</v>
      </c>
      <c r="O10" s="48">
        <v>96.938191284497677</v>
      </c>
      <c r="P10" s="48">
        <v>100.54522938683502</v>
      </c>
      <c r="Q10" s="48">
        <v>73.183522613387382</v>
      </c>
      <c r="R10" s="48">
        <v>106.11304670280013</v>
      </c>
      <c r="S10" s="48"/>
      <c r="T10" s="49"/>
      <c r="U10" s="48">
        <v>92.591299630411655</v>
      </c>
      <c r="V10" s="48">
        <v>147.27697110445348</v>
      </c>
      <c r="W10" s="48">
        <v>66.523634675642626</v>
      </c>
      <c r="X10" s="48">
        <v>115.04173877917721</v>
      </c>
      <c r="Y10" s="48">
        <v>88.048366790096168</v>
      </c>
      <c r="Z10" s="48">
        <v>75.757676193888898</v>
      </c>
      <c r="AA10" s="48">
        <v>93.81356365755812</v>
      </c>
      <c r="AB10" s="48">
        <v>88.119322800729847</v>
      </c>
      <c r="AC10" s="48">
        <v>101.6174881160953</v>
      </c>
      <c r="AD10" s="48">
        <v>98.010475271445571</v>
      </c>
      <c r="AE10" s="48">
        <v>91.743005120554145</v>
      </c>
      <c r="AF10" s="48">
        <v>104.20666990323406</v>
      </c>
      <c r="AG10" s="48">
        <v>112.35817410977565</v>
      </c>
      <c r="AH10" s="48">
        <v>106.66900321986985</v>
      </c>
      <c r="AI10" s="48">
        <v>113.6142010924958</v>
      </c>
      <c r="AJ10" s="48">
        <v>91.115151884255113</v>
      </c>
      <c r="AK10" s="48">
        <v>87.985232874865687</v>
      </c>
      <c r="AL10" s="48">
        <v>86.187551985704417</v>
      </c>
      <c r="AM10" s="33" t="str">
        <f t="shared" si="0"/>
        <v>広島二次保健医療圏</v>
      </c>
    </row>
    <row r="11" spans="1:39" ht="26.1" customHeight="1">
      <c r="A11" s="33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50"/>
      <c r="O11" s="48"/>
      <c r="P11" s="48"/>
      <c r="Q11" s="48"/>
      <c r="R11" s="48"/>
      <c r="S11" s="48"/>
      <c r="T11" s="49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33"/>
    </row>
    <row r="12" spans="1:39" ht="33" customHeight="1">
      <c r="A12" s="33" t="s">
        <v>76</v>
      </c>
      <c r="B12" s="48">
        <v>91.82471888464579</v>
      </c>
      <c r="C12" s="48">
        <v>99.398432733223913</v>
      </c>
      <c r="D12" s="48">
        <v>88.408341344687528</v>
      </c>
      <c r="E12" s="48">
        <v>61.646102407562118</v>
      </c>
      <c r="F12" s="48">
        <v>98.901030355830343</v>
      </c>
      <c r="G12" s="48">
        <v>79.220469754545448</v>
      </c>
      <c r="H12" s="48">
        <v>85.697169890752349</v>
      </c>
      <c r="I12" s="48">
        <v>121.18358327861687</v>
      </c>
      <c r="J12" s="48">
        <v>98.326219580325812</v>
      </c>
      <c r="K12" s="48">
        <v>97.841199430613486</v>
      </c>
      <c r="L12" s="48">
        <v>73.989261432072979</v>
      </c>
      <c r="M12" s="48">
        <v>83.951250051549295</v>
      </c>
      <c r="N12" s="48">
        <v>62.602743350200505</v>
      </c>
      <c r="O12" s="48">
        <v>86.642865701570472</v>
      </c>
      <c r="P12" s="48">
        <v>88.28947745652043</v>
      </c>
      <c r="Q12" s="48">
        <v>92.547703528688459</v>
      </c>
      <c r="R12" s="48">
        <v>99.397311546112633</v>
      </c>
      <c r="S12" s="48"/>
      <c r="T12" s="49"/>
      <c r="U12" s="48">
        <v>105.91330161416855</v>
      </c>
      <c r="V12" s="48">
        <v>125.16305208469947</v>
      </c>
      <c r="W12" s="48">
        <v>68.667001265704513</v>
      </c>
      <c r="X12" s="48">
        <v>102.53946120110757</v>
      </c>
      <c r="Y12" s="48">
        <v>93.139854831172784</v>
      </c>
      <c r="Z12" s="48">
        <v>93.863408295031789</v>
      </c>
      <c r="AA12" s="48">
        <v>85.28835939639896</v>
      </c>
      <c r="AB12" s="48">
        <v>88.824115936390456</v>
      </c>
      <c r="AC12" s="48">
        <v>76.950674309964612</v>
      </c>
      <c r="AD12" s="48">
        <v>88.102097616795945</v>
      </c>
      <c r="AE12" s="48">
        <v>42.35133082939717</v>
      </c>
      <c r="AF12" s="48">
        <v>89.516632563316222</v>
      </c>
      <c r="AG12" s="48">
        <v>88.689433579315448</v>
      </c>
      <c r="AH12" s="48">
        <v>82.365616610235392</v>
      </c>
      <c r="AI12" s="48">
        <v>99.16486550274567</v>
      </c>
      <c r="AJ12" s="48">
        <v>79.665028735972513</v>
      </c>
      <c r="AK12" s="48">
        <v>113.31792371453562</v>
      </c>
      <c r="AL12" s="48">
        <v>64.74140757259778</v>
      </c>
      <c r="AM12" s="33" t="str">
        <f t="shared" si="0"/>
        <v>広島西二次保健医療圏</v>
      </c>
    </row>
    <row r="13" spans="1:39" ht="26.1" customHeight="1">
      <c r="A13" s="33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50"/>
      <c r="O13" s="48"/>
      <c r="P13" s="48"/>
      <c r="Q13" s="48"/>
      <c r="R13" s="48"/>
      <c r="S13" s="48"/>
      <c r="T13" s="49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33"/>
    </row>
    <row r="14" spans="1:39" ht="33" customHeight="1">
      <c r="A14" s="33" t="s">
        <v>77</v>
      </c>
      <c r="B14" s="48">
        <v>103.74064076841239</v>
      </c>
      <c r="C14" s="48">
        <v>133.71028379414395</v>
      </c>
      <c r="D14" s="48">
        <v>99.202932771633385</v>
      </c>
      <c r="E14" s="48">
        <v>107.35382871664821</v>
      </c>
      <c r="F14" s="48">
        <v>112.01280457724974</v>
      </c>
      <c r="G14" s="48">
        <v>87.699805698820171</v>
      </c>
      <c r="H14" s="48">
        <v>116.0281973382717</v>
      </c>
      <c r="I14" s="48">
        <v>144.57301804849556</v>
      </c>
      <c r="J14" s="48">
        <v>79.187083544172168</v>
      </c>
      <c r="K14" s="48">
        <v>94.934580704815829</v>
      </c>
      <c r="L14" s="48">
        <v>96.192373104762623</v>
      </c>
      <c r="M14" s="48">
        <v>83.012512852811398</v>
      </c>
      <c r="N14" s="48">
        <v>84.273420900440428</v>
      </c>
      <c r="O14" s="48">
        <v>74.077191489215906</v>
      </c>
      <c r="P14" s="48">
        <v>110.16803311050923</v>
      </c>
      <c r="Q14" s="48">
        <v>144.13439053377397</v>
      </c>
      <c r="R14" s="48">
        <v>114.4122739879793</v>
      </c>
      <c r="S14" s="48"/>
      <c r="T14" s="49"/>
      <c r="U14" s="48">
        <v>148.36157631222738</v>
      </c>
      <c r="V14" s="48">
        <v>151.55723038088064</v>
      </c>
      <c r="W14" s="48">
        <v>61.632408591615992</v>
      </c>
      <c r="X14" s="48">
        <v>105.33269363862883</v>
      </c>
      <c r="Y14" s="48">
        <v>98.147851011312312</v>
      </c>
      <c r="Z14" s="48">
        <v>88.93690789164782</v>
      </c>
      <c r="AA14" s="48">
        <v>105.66441403815705</v>
      </c>
      <c r="AB14" s="48">
        <v>93.593259858762352</v>
      </c>
      <c r="AC14" s="48">
        <v>119.9849580107484</v>
      </c>
      <c r="AD14" s="48">
        <v>96.466285844619932</v>
      </c>
      <c r="AE14" s="48">
        <v>110.62395525798327</v>
      </c>
      <c r="AF14" s="48">
        <v>95.668524634453746</v>
      </c>
      <c r="AG14" s="48">
        <v>88.593213812713429</v>
      </c>
      <c r="AH14" s="48">
        <v>121.82693820689168</v>
      </c>
      <c r="AI14" s="48">
        <v>108.14657811315026</v>
      </c>
      <c r="AJ14" s="48">
        <v>111.05303059258883</v>
      </c>
      <c r="AK14" s="48">
        <v>105.56613269557313</v>
      </c>
      <c r="AL14" s="48">
        <v>76.979728927981398</v>
      </c>
      <c r="AM14" s="31" t="str">
        <f t="shared" si="0"/>
        <v>呉二次保健医療圏</v>
      </c>
    </row>
    <row r="15" spans="1:39" ht="26.1" customHeight="1">
      <c r="A15" s="33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50"/>
      <c r="O15" s="48"/>
      <c r="P15" s="48"/>
      <c r="Q15" s="48"/>
      <c r="R15" s="48"/>
      <c r="S15" s="48"/>
      <c r="T15" s="49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33"/>
    </row>
    <row r="16" spans="1:39" ht="33" customHeight="1">
      <c r="A16" s="34" t="s">
        <v>78</v>
      </c>
      <c r="B16" s="48">
        <v>100.19119478087613</v>
      </c>
      <c r="C16" s="48">
        <v>98.405276423443908</v>
      </c>
      <c r="D16" s="48">
        <v>99.724384725763898</v>
      </c>
      <c r="E16" s="48">
        <v>95.98925534671352</v>
      </c>
      <c r="F16" s="48">
        <v>107.01444634478005</v>
      </c>
      <c r="G16" s="48">
        <v>99.849564427354537</v>
      </c>
      <c r="H16" s="48">
        <v>90.969150719108896</v>
      </c>
      <c r="I16" s="48">
        <v>116.56939847051981</v>
      </c>
      <c r="J16" s="48">
        <v>103.65670129056433</v>
      </c>
      <c r="K16" s="48">
        <v>105.0113342233405</v>
      </c>
      <c r="L16" s="48">
        <v>96.779546014630768</v>
      </c>
      <c r="M16" s="48">
        <v>84.45855456927471</v>
      </c>
      <c r="N16" s="48">
        <v>63.44254809381313</v>
      </c>
      <c r="O16" s="48">
        <v>99.273808414639205</v>
      </c>
      <c r="P16" s="48">
        <v>101.36504106385198</v>
      </c>
      <c r="Q16" s="48">
        <v>83.212121010394853</v>
      </c>
      <c r="R16" s="48">
        <v>106.87662190262792</v>
      </c>
      <c r="S16" s="48"/>
      <c r="T16" s="49"/>
      <c r="U16" s="48">
        <v>108.69869112114203</v>
      </c>
      <c r="V16" s="48">
        <v>139.98198795304182</v>
      </c>
      <c r="W16" s="48">
        <v>72.032348189802804</v>
      </c>
      <c r="X16" s="48">
        <v>115.98055560500764</v>
      </c>
      <c r="Y16" s="48">
        <v>88.516680392226434</v>
      </c>
      <c r="Z16" s="48">
        <v>83.85940643900183</v>
      </c>
      <c r="AA16" s="48">
        <v>88.939761045231919</v>
      </c>
      <c r="AB16" s="48">
        <v>88.817197863823495</v>
      </c>
      <c r="AC16" s="48">
        <v>87.722271788786827</v>
      </c>
      <c r="AD16" s="48">
        <v>120.95293917937883</v>
      </c>
      <c r="AE16" s="48">
        <v>86.36106078088136</v>
      </c>
      <c r="AF16" s="48">
        <v>73.835129531077285</v>
      </c>
      <c r="AG16" s="48">
        <v>87.514793735528855</v>
      </c>
      <c r="AH16" s="48">
        <v>126.7526394110984</v>
      </c>
      <c r="AI16" s="48">
        <v>106.85749735452157</v>
      </c>
      <c r="AJ16" s="48">
        <v>91.931226476152929</v>
      </c>
      <c r="AK16" s="48">
        <v>133.26356502865079</v>
      </c>
      <c r="AL16" s="48">
        <v>99.487490932903114</v>
      </c>
      <c r="AM16" s="34" t="str">
        <f t="shared" si="0"/>
        <v>広島中央二次保健医療圏</v>
      </c>
    </row>
    <row r="17" spans="1:39" ht="25.5" customHeight="1">
      <c r="A17" s="31" t="s">
        <v>3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50"/>
      <c r="O17" s="48"/>
      <c r="P17" s="48"/>
      <c r="Q17" s="48"/>
      <c r="R17" s="48"/>
      <c r="S17" s="48"/>
      <c r="T17" s="49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31" t="str">
        <f t="shared" si="0"/>
        <v/>
      </c>
    </row>
    <row r="18" spans="1:39" ht="33" customHeight="1">
      <c r="A18" s="33" t="s">
        <v>79</v>
      </c>
      <c r="B18" s="48">
        <v>98.010856210616879</v>
      </c>
      <c r="C18" s="48">
        <v>32.20798214286404</v>
      </c>
      <c r="D18" s="48">
        <v>93.141405656217273</v>
      </c>
      <c r="E18" s="48">
        <v>67.053650375088253</v>
      </c>
      <c r="F18" s="48">
        <v>91.712686266873575</v>
      </c>
      <c r="G18" s="48">
        <v>74.923221320620016</v>
      </c>
      <c r="H18" s="48">
        <v>79.173427235566123</v>
      </c>
      <c r="I18" s="48">
        <v>124.39030719496429</v>
      </c>
      <c r="J18" s="48">
        <v>81.914296528475887</v>
      </c>
      <c r="K18" s="48">
        <v>94.082761892833616</v>
      </c>
      <c r="L18" s="48">
        <v>92.203129538323807</v>
      </c>
      <c r="M18" s="48">
        <v>88.960696833713413</v>
      </c>
      <c r="N18" s="48">
        <v>111.20025301328155</v>
      </c>
      <c r="O18" s="48">
        <v>66.744730382705313</v>
      </c>
      <c r="P18" s="48">
        <v>114.32858633897318</v>
      </c>
      <c r="Q18" s="48">
        <v>90.448772706534214</v>
      </c>
      <c r="R18" s="48">
        <v>109.35072613765595</v>
      </c>
      <c r="S18" s="48"/>
      <c r="T18" s="49"/>
      <c r="U18" s="48">
        <v>96.44823365309982</v>
      </c>
      <c r="V18" s="48">
        <v>143.85388911529142</v>
      </c>
      <c r="W18" s="48">
        <v>75.307937195575263</v>
      </c>
      <c r="X18" s="48">
        <v>121.24694243816248</v>
      </c>
      <c r="Y18" s="48">
        <v>95.802774125555374</v>
      </c>
      <c r="Z18" s="48">
        <v>100.24188819160673</v>
      </c>
      <c r="AA18" s="48">
        <v>94.024698747273163</v>
      </c>
      <c r="AB18" s="48">
        <v>94.746283586552906</v>
      </c>
      <c r="AC18" s="48">
        <v>82.962320820418228</v>
      </c>
      <c r="AD18" s="48">
        <v>94.792143534314562</v>
      </c>
      <c r="AE18" s="48">
        <v>68.508205284837132</v>
      </c>
      <c r="AF18" s="48">
        <v>104.65304683186909</v>
      </c>
      <c r="AG18" s="48">
        <v>93.9641366818515</v>
      </c>
      <c r="AH18" s="48">
        <v>96.388145742263987</v>
      </c>
      <c r="AI18" s="48">
        <v>100.4971719853224</v>
      </c>
      <c r="AJ18" s="48">
        <v>109.75783051330723</v>
      </c>
      <c r="AK18" s="48">
        <v>173.68802391246095</v>
      </c>
      <c r="AL18" s="48">
        <v>101.95827264599626</v>
      </c>
      <c r="AM18" s="33" t="str">
        <f t="shared" si="0"/>
        <v>尾三二次保健医療圏</v>
      </c>
    </row>
    <row r="19" spans="1:39" ht="26.1" customHeight="1">
      <c r="A19" s="33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50"/>
      <c r="O19" s="48"/>
      <c r="P19" s="48"/>
      <c r="Q19" s="48"/>
      <c r="R19" s="48"/>
      <c r="S19" s="48"/>
      <c r="T19" s="49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33"/>
    </row>
    <row r="20" spans="1:39" ht="32.25" customHeight="1">
      <c r="A20" s="35" t="s">
        <v>80</v>
      </c>
      <c r="B20" s="48">
        <v>99.574297261549106</v>
      </c>
      <c r="C20" s="48">
        <v>130.51048831367382</v>
      </c>
      <c r="D20" s="48">
        <v>97.083700666671135</v>
      </c>
      <c r="E20" s="48">
        <v>81.035703140591849</v>
      </c>
      <c r="F20" s="48">
        <v>100.19580477471067</v>
      </c>
      <c r="G20" s="48">
        <v>74.296653044277051</v>
      </c>
      <c r="H20" s="48">
        <v>88.862859207542328</v>
      </c>
      <c r="I20" s="48">
        <v>136.52051104325716</v>
      </c>
      <c r="J20" s="48">
        <v>90.955663646425933</v>
      </c>
      <c r="K20" s="48">
        <v>92.303556337481552</v>
      </c>
      <c r="L20" s="48">
        <v>94.395589014744544</v>
      </c>
      <c r="M20" s="48">
        <v>96.128035935063011</v>
      </c>
      <c r="N20" s="48">
        <v>106.21355345837897</v>
      </c>
      <c r="O20" s="48">
        <v>96.250548227080955</v>
      </c>
      <c r="P20" s="48">
        <v>107.92760572229083</v>
      </c>
      <c r="Q20" s="48">
        <v>68.723679161283542</v>
      </c>
      <c r="R20" s="48">
        <v>102.20755093447487</v>
      </c>
      <c r="S20" s="48"/>
      <c r="T20" s="49"/>
      <c r="U20" s="48">
        <v>93.838645095693337</v>
      </c>
      <c r="V20" s="48">
        <v>128.39243273281073</v>
      </c>
      <c r="W20" s="48">
        <v>57.203388881735563</v>
      </c>
      <c r="X20" s="48">
        <v>119.24667208861268</v>
      </c>
      <c r="Y20" s="48">
        <v>93.006393259472659</v>
      </c>
      <c r="Z20" s="48">
        <v>87.26713365711197</v>
      </c>
      <c r="AA20" s="48">
        <v>96.997899673188741</v>
      </c>
      <c r="AB20" s="48">
        <v>93.779043086636605</v>
      </c>
      <c r="AC20" s="48">
        <v>80.378178829026965</v>
      </c>
      <c r="AD20" s="48">
        <v>104.31405548101114</v>
      </c>
      <c r="AE20" s="48">
        <v>69.835706263337528</v>
      </c>
      <c r="AF20" s="48">
        <v>98.071241422870443</v>
      </c>
      <c r="AG20" s="48">
        <v>131.29665843820624</v>
      </c>
      <c r="AH20" s="48">
        <v>115.88905727311378</v>
      </c>
      <c r="AI20" s="48">
        <v>101.7079356806565</v>
      </c>
      <c r="AJ20" s="48">
        <v>98.316509226088186</v>
      </c>
      <c r="AK20" s="48">
        <v>101.87128993154874</v>
      </c>
      <c r="AL20" s="48">
        <v>93.67486251457521</v>
      </c>
      <c r="AM20" s="35" t="str">
        <f t="shared" si="0"/>
        <v>福山・府中二次
保健医療圏</v>
      </c>
    </row>
    <row r="21" spans="1:39" ht="26.1" customHeight="1">
      <c r="A21" s="33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50"/>
      <c r="O21" s="48"/>
      <c r="P21" s="48"/>
      <c r="Q21" s="48"/>
      <c r="R21" s="48"/>
      <c r="S21" s="48"/>
      <c r="T21" s="49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33"/>
    </row>
    <row r="22" spans="1:39" ht="33" customHeight="1">
      <c r="A22" s="33" t="s">
        <v>81</v>
      </c>
      <c r="B22" s="48">
        <v>97.235186810601178</v>
      </c>
      <c r="C22" s="48">
        <v>152.98922588675612</v>
      </c>
      <c r="D22" s="48">
        <v>90.157569631548498</v>
      </c>
      <c r="E22" s="48">
        <v>110.32950827057577</v>
      </c>
      <c r="F22" s="48">
        <v>90.679197017192763</v>
      </c>
      <c r="G22" s="48">
        <v>97.241793097783486</v>
      </c>
      <c r="H22" s="48">
        <v>82.126811504247939</v>
      </c>
      <c r="I22" s="48">
        <v>109.59079065342206</v>
      </c>
      <c r="J22" s="48">
        <v>105.47597997156171</v>
      </c>
      <c r="K22" s="48">
        <v>84.011155282002761</v>
      </c>
      <c r="L22" s="48">
        <v>86.8254663007109</v>
      </c>
      <c r="M22" s="48">
        <v>44.949999226217876</v>
      </c>
      <c r="N22" s="48">
        <v>74.087743918998783</v>
      </c>
      <c r="O22" s="48">
        <v>26.947826636223525</v>
      </c>
      <c r="P22" s="48">
        <v>97.300699474826104</v>
      </c>
      <c r="Q22" s="48">
        <v>101.80858634489557</v>
      </c>
      <c r="R22" s="48">
        <v>109.07972924604444</v>
      </c>
      <c r="S22" s="48"/>
      <c r="T22" s="49"/>
      <c r="U22" s="48">
        <v>80.139519446357227</v>
      </c>
      <c r="V22" s="48">
        <v>119.76454483653755</v>
      </c>
      <c r="W22" s="48">
        <v>81.441999327189762</v>
      </c>
      <c r="X22" s="48">
        <v>127.03980017844918</v>
      </c>
      <c r="Y22" s="48">
        <v>96.650104852454248</v>
      </c>
      <c r="Z22" s="48">
        <v>93.003403552556392</v>
      </c>
      <c r="AA22" s="48">
        <v>114.8126831075101</v>
      </c>
      <c r="AB22" s="48">
        <v>89.590068337181322</v>
      </c>
      <c r="AC22" s="48">
        <v>98.568320768599477</v>
      </c>
      <c r="AD22" s="48">
        <v>96.690028532938783</v>
      </c>
      <c r="AE22" s="48">
        <v>100.12714545438379</v>
      </c>
      <c r="AF22" s="48">
        <v>52.532016951031224</v>
      </c>
      <c r="AG22" s="48">
        <v>62.768036327987375</v>
      </c>
      <c r="AH22" s="48">
        <v>79.612156308424019</v>
      </c>
      <c r="AI22" s="48">
        <v>103.52939088482871</v>
      </c>
      <c r="AJ22" s="48">
        <v>99.026990415634643</v>
      </c>
      <c r="AK22" s="48">
        <v>136.00814815748404</v>
      </c>
      <c r="AL22" s="48">
        <v>118.02075418566507</v>
      </c>
      <c r="AM22" s="33" t="str">
        <f t="shared" si="0"/>
        <v>備北二次保健医療圏</v>
      </c>
    </row>
    <row r="23" spans="1:39" ht="26.1" customHeight="1">
      <c r="A23" s="33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50"/>
      <c r="O23" s="48"/>
      <c r="P23" s="48"/>
      <c r="Q23" s="48"/>
      <c r="R23" s="48"/>
      <c r="S23" s="48"/>
      <c r="T23" s="49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33"/>
    </row>
    <row r="24" spans="1:39" ht="26.1" customHeight="1">
      <c r="A24" s="33" t="s">
        <v>82</v>
      </c>
      <c r="B24" s="48">
        <v>101.33953917272365</v>
      </c>
      <c r="C24" s="48">
        <v>143.28735520917982</v>
      </c>
      <c r="D24" s="48">
        <v>102.06157353077789</v>
      </c>
      <c r="E24" s="48">
        <v>108.92213668075912</v>
      </c>
      <c r="F24" s="48">
        <v>103.70566267761947</v>
      </c>
      <c r="G24" s="48">
        <v>87.801626040446536</v>
      </c>
      <c r="H24" s="48">
        <v>104.08312439135392</v>
      </c>
      <c r="I24" s="48">
        <v>146.92796189757036</v>
      </c>
      <c r="J24" s="48">
        <v>85.501073864141347</v>
      </c>
      <c r="K24" s="48">
        <v>99.664984881557189</v>
      </c>
      <c r="L24" s="48">
        <v>107.84717647047101</v>
      </c>
      <c r="M24" s="48">
        <v>95.972801822456887</v>
      </c>
      <c r="N24" s="48">
        <v>95.772646951253478</v>
      </c>
      <c r="O24" s="48">
        <v>94.65614193204685</v>
      </c>
      <c r="P24" s="48">
        <v>104.84750490690146</v>
      </c>
      <c r="Q24" s="48">
        <v>84.965636840385471</v>
      </c>
      <c r="R24" s="48">
        <v>105.95748197256438</v>
      </c>
      <c r="S24" s="48"/>
      <c r="T24" s="49"/>
      <c r="U24" s="48">
        <v>104.81255879498714</v>
      </c>
      <c r="V24" s="48">
        <v>140.67312488849203</v>
      </c>
      <c r="W24" s="48">
        <v>63.506608714015734</v>
      </c>
      <c r="X24" s="48">
        <v>113.16363735339409</v>
      </c>
      <c r="Y24" s="48">
        <v>88.891388664369472</v>
      </c>
      <c r="Z24" s="48">
        <v>77.496687634266465</v>
      </c>
      <c r="AA24" s="48">
        <v>95.101473160034871</v>
      </c>
      <c r="AB24" s="48">
        <v>89.035625297379326</v>
      </c>
      <c r="AC24" s="48">
        <v>101.16274280403678</v>
      </c>
      <c r="AD24" s="48">
        <v>99.496553361782134</v>
      </c>
      <c r="AE24" s="48">
        <v>95.027918290295375</v>
      </c>
      <c r="AF24" s="48">
        <v>98.696699414320449</v>
      </c>
      <c r="AG24" s="48">
        <v>114.97524741110658</v>
      </c>
      <c r="AH24" s="48">
        <v>114.22171850653942</v>
      </c>
      <c r="AI24" s="48">
        <v>109.34607366203481</v>
      </c>
      <c r="AJ24" s="48">
        <v>97.71796760208791</v>
      </c>
      <c r="AK24" s="48">
        <v>86.20916325817187</v>
      </c>
      <c r="AL24" s="48">
        <v>86.667788454657725</v>
      </c>
      <c r="AM24" s="33" t="str">
        <f t="shared" si="0"/>
        <v>保健所設置市計</v>
      </c>
    </row>
    <row r="25" spans="1:39" ht="26.1" customHeight="1">
      <c r="A25" s="31" t="s">
        <v>3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50"/>
      <c r="O25" s="48"/>
      <c r="P25" s="48"/>
      <c r="Q25" s="48"/>
      <c r="R25" s="48"/>
      <c r="S25" s="48"/>
      <c r="T25" s="49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31" t="str">
        <f t="shared" si="0"/>
        <v/>
      </c>
    </row>
    <row r="26" spans="1:39" ht="26.1" customHeight="1">
      <c r="A26" s="33" t="s">
        <v>83</v>
      </c>
      <c r="B26" s="48">
        <v>101.26919106890755</v>
      </c>
      <c r="C26" s="48">
        <v>133.37096259503355</v>
      </c>
      <c r="D26" s="48">
        <v>104.16965386125423</v>
      </c>
      <c r="E26" s="48">
        <v>120.80058088435773</v>
      </c>
      <c r="F26" s="48">
        <v>104.53719648679107</v>
      </c>
      <c r="G26" s="48">
        <v>95.068509748516902</v>
      </c>
      <c r="H26" s="48">
        <v>105.11835373557552</v>
      </c>
      <c r="I26" s="48">
        <v>150.45304918812664</v>
      </c>
      <c r="J26" s="48">
        <v>82.660491373103724</v>
      </c>
      <c r="K26" s="48">
        <v>103.46229737567698</v>
      </c>
      <c r="L26" s="48">
        <v>115.43131217227783</v>
      </c>
      <c r="M26" s="48">
        <v>96.734783123336342</v>
      </c>
      <c r="N26" s="48">
        <v>93.047272985049716</v>
      </c>
      <c r="O26" s="48">
        <v>96.685792969025883</v>
      </c>
      <c r="P26" s="48">
        <v>103.97007209312261</v>
      </c>
      <c r="Q26" s="48">
        <v>71.672762016474564</v>
      </c>
      <c r="R26" s="48">
        <v>106.20021171059607</v>
      </c>
      <c r="S26" s="48"/>
      <c r="T26" s="49"/>
      <c r="U26" s="48">
        <v>95.944693296284839</v>
      </c>
      <c r="V26" s="48">
        <v>149.18374533973267</v>
      </c>
      <c r="W26" s="48">
        <v>67.992655091575998</v>
      </c>
      <c r="X26" s="48">
        <v>112.5048810004031</v>
      </c>
      <c r="Y26" s="48">
        <v>86.972624180664866</v>
      </c>
      <c r="Z26" s="48">
        <v>72.206422900127592</v>
      </c>
      <c r="AA26" s="48">
        <v>93.287170432308301</v>
      </c>
      <c r="AB26" s="48">
        <v>87.740047291741874</v>
      </c>
      <c r="AC26" s="48">
        <v>100.54302086106463</v>
      </c>
      <c r="AD26" s="48">
        <v>97.007336738584087</v>
      </c>
      <c r="AE26" s="48">
        <v>99.456582340771433</v>
      </c>
      <c r="AF26" s="48">
        <v>93.550925429741753</v>
      </c>
      <c r="AG26" s="48">
        <v>112.73679066405893</v>
      </c>
      <c r="AH26" s="48">
        <v>105.79038708714073</v>
      </c>
      <c r="AI26" s="48">
        <v>113.78455121261757</v>
      </c>
      <c r="AJ26" s="48">
        <v>93.090950543535172</v>
      </c>
      <c r="AK26" s="48">
        <v>76.14078665732282</v>
      </c>
      <c r="AL26" s="48">
        <v>87.682034938215224</v>
      </c>
      <c r="AM26" s="33" t="str">
        <f t="shared" si="0"/>
        <v>広島市</v>
      </c>
    </row>
    <row r="27" spans="1:39" ht="26.1" customHeight="1">
      <c r="A27" s="33" t="s">
        <v>84</v>
      </c>
      <c r="B27" s="48">
        <v>104.21677102008016</v>
      </c>
      <c r="C27" s="48">
        <v>151.72087506026162</v>
      </c>
      <c r="D27" s="48">
        <v>112.9034020915575</v>
      </c>
      <c r="E27" s="48">
        <v>111.32683778343812</v>
      </c>
      <c r="F27" s="48">
        <v>114.76630833869169</v>
      </c>
      <c r="G27" s="48">
        <v>107.87170363406125</v>
      </c>
      <c r="H27" s="48">
        <v>104.18932945368286</v>
      </c>
      <c r="I27" s="48">
        <v>146.86681676455342</v>
      </c>
      <c r="J27" s="48">
        <v>70.244387020287476</v>
      </c>
      <c r="K27" s="48">
        <v>120.67079931975458</v>
      </c>
      <c r="L27" s="48">
        <v>140.20082503262924</v>
      </c>
      <c r="M27" s="48">
        <v>110.76712300794962</v>
      </c>
      <c r="N27" s="48">
        <v>87.053005001094704</v>
      </c>
      <c r="O27" s="48">
        <v>101.34690030505418</v>
      </c>
      <c r="P27" s="48">
        <v>74.575965719914421</v>
      </c>
      <c r="Q27" s="48">
        <v>85.109292388576691</v>
      </c>
      <c r="R27" s="48">
        <v>111.06661410552351</v>
      </c>
      <c r="S27" s="48"/>
      <c r="T27" s="49"/>
      <c r="U27" s="48">
        <v>75.727928496197961</v>
      </c>
      <c r="V27" s="48">
        <v>202.81462829894031</v>
      </c>
      <c r="W27" s="48">
        <v>76.98330714303124</v>
      </c>
      <c r="X27" s="48">
        <v>112.90066485548176</v>
      </c>
      <c r="Y27" s="48">
        <v>92.052511662119358</v>
      </c>
      <c r="Z27" s="48">
        <v>68.951351833389623</v>
      </c>
      <c r="AA27" s="48">
        <v>105.18622335065511</v>
      </c>
      <c r="AB27" s="48">
        <v>89.693364795477223</v>
      </c>
      <c r="AC27" s="48">
        <v>80.82792996298889</v>
      </c>
      <c r="AD27" s="48">
        <v>96.629572276215896</v>
      </c>
      <c r="AE27" s="48">
        <v>137.84731755413068</v>
      </c>
      <c r="AF27" s="48">
        <v>94.329548957601887</v>
      </c>
      <c r="AG27" s="48">
        <v>92.36381085398915</v>
      </c>
      <c r="AH27" s="48">
        <v>100.51304667475571</v>
      </c>
      <c r="AI27" s="48">
        <v>94.515877344171543</v>
      </c>
      <c r="AJ27" s="48">
        <v>101.59379685944863</v>
      </c>
      <c r="AK27" s="48">
        <v>69.478246162617197</v>
      </c>
      <c r="AL27" s="48">
        <v>108.60004205182499</v>
      </c>
      <c r="AM27" s="33" t="str">
        <f t="shared" si="0"/>
        <v>　　中区</v>
      </c>
    </row>
    <row r="28" spans="1:39" ht="26.1" customHeight="1">
      <c r="A28" s="33" t="s">
        <v>85</v>
      </c>
      <c r="B28" s="48">
        <v>105.48222172895589</v>
      </c>
      <c r="C28" s="48">
        <v>60.138809392900228</v>
      </c>
      <c r="D28" s="48">
        <v>111.46298881794895</v>
      </c>
      <c r="E28" s="48">
        <v>99.810958045461888</v>
      </c>
      <c r="F28" s="48">
        <v>105.86520775941158</v>
      </c>
      <c r="G28" s="48">
        <v>107.33897119352973</v>
      </c>
      <c r="H28" s="48">
        <v>104.30367388830535</v>
      </c>
      <c r="I28" s="48">
        <v>162.12819557488206</v>
      </c>
      <c r="J28" s="48">
        <v>81.545084699038142</v>
      </c>
      <c r="K28" s="48">
        <v>107.24750542838612</v>
      </c>
      <c r="L28" s="48">
        <v>126.51089987290571</v>
      </c>
      <c r="M28" s="48">
        <v>99.0579002811576</v>
      </c>
      <c r="N28" s="48">
        <v>117.61208220099549</v>
      </c>
      <c r="O28" s="48">
        <v>113.57426884079997</v>
      </c>
      <c r="P28" s="48">
        <v>87.161645302439467</v>
      </c>
      <c r="Q28" s="48">
        <v>39.661434133661409</v>
      </c>
      <c r="R28" s="48">
        <v>117.83785349657833</v>
      </c>
      <c r="S28" s="48"/>
      <c r="T28" s="49"/>
      <c r="U28" s="48">
        <v>94.308024566204324</v>
      </c>
      <c r="V28" s="48">
        <v>191.14150484216506</v>
      </c>
      <c r="W28" s="48">
        <v>60.218280945292811</v>
      </c>
      <c r="X28" s="48">
        <v>129.63174434835736</v>
      </c>
      <c r="Y28" s="48">
        <v>80.330846529217183</v>
      </c>
      <c r="Z28" s="48">
        <v>60.713245328809641</v>
      </c>
      <c r="AA28" s="48">
        <v>98.322914113225963</v>
      </c>
      <c r="AB28" s="48">
        <v>79.643378719285224</v>
      </c>
      <c r="AC28" s="48">
        <v>133.89372319615029</v>
      </c>
      <c r="AD28" s="48">
        <v>104.68263411997363</v>
      </c>
      <c r="AE28" s="48">
        <v>113.97716182619908</v>
      </c>
      <c r="AF28" s="48">
        <v>111.16138075774266</v>
      </c>
      <c r="AG28" s="48">
        <v>129.83583515120952</v>
      </c>
      <c r="AH28" s="48">
        <v>89.967533363313095</v>
      </c>
      <c r="AI28" s="48">
        <v>136.7681931977431</v>
      </c>
      <c r="AJ28" s="48">
        <v>86.502646115944685</v>
      </c>
      <c r="AK28" s="48">
        <v>87.647123914408184</v>
      </c>
      <c r="AL28" s="48">
        <v>72.979375715654001</v>
      </c>
      <c r="AM28" s="33" t="str">
        <f t="shared" si="0"/>
        <v>　　東区</v>
      </c>
    </row>
    <row r="29" spans="1:39" ht="26.1" customHeight="1">
      <c r="A29" s="33" t="s">
        <v>86</v>
      </c>
      <c r="B29" s="48">
        <v>103.2428137534759</v>
      </c>
      <c r="C29" s="48">
        <v>76.134186198638361</v>
      </c>
      <c r="D29" s="48">
        <v>107.24236646298904</v>
      </c>
      <c r="E29" s="48">
        <v>120.73537943946732</v>
      </c>
      <c r="F29" s="48">
        <v>115.00860735428901</v>
      </c>
      <c r="G29" s="48">
        <v>78.705231335447905</v>
      </c>
      <c r="H29" s="48">
        <v>118.09557101227637</v>
      </c>
      <c r="I29" s="48">
        <v>153.60710409912613</v>
      </c>
      <c r="J29" s="48">
        <v>79.022473043063769</v>
      </c>
      <c r="K29" s="48">
        <v>110.8111890351862</v>
      </c>
      <c r="L29" s="48">
        <v>118.29606163546575</v>
      </c>
      <c r="M29" s="48">
        <v>96.936119738121747</v>
      </c>
      <c r="N29" s="48">
        <v>98.171856772758588</v>
      </c>
      <c r="O29" s="48">
        <v>99.598983368277018</v>
      </c>
      <c r="P29" s="48">
        <v>145.76850770017489</v>
      </c>
      <c r="Q29" s="48">
        <v>47.572324800047582</v>
      </c>
      <c r="R29" s="48">
        <v>119.01397117229567</v>
      </c>
      <c r="S29" s="48"/>
      <c r="T29" s="49"/>
      <c r="U29" s="48">
        <v>72.322259853653662</v>
      </c>
      <c r="V29" s="48">
        <v>239.93861873707974</v>
      </c>
      <c r="W29" s="48">
        <v>94.645059694604868</v>
      </c>
      <c r="X29" s="48">
        <v>112.64572025043758</v>
      </c>
      <c r="Y29" s="48">
        <v>96.83972603587361</v>
      </c>
      <c r="Z29" s="48">
        <v>80.696430368185034</v>
      </c>
      <c r="AA29" s="48">
        <v>88.307206864295807</v>
      </c>
      <c r="AB29" s="48">
        <v>104.16469675164063</v>
      </c>
      <c r="AC29" s="48">
        <v>97.480735717749255</v>
      </c>
      <c r="AD29" s="48">
        <v>92.735145339895453</v>
      </c>
      <c r="AE29" s="48">
        <v>132.28295058564368</v>
      </c>
      <c r="AF29" s="48">
        <v>75.456307873809152</v>
      </c>
      <c r="AG29" s="48">
        <v>149.63060218799353</v>
      </c>
      <c r="AH29" s="48">
        <v>133.70561135264037</v>
      </c>
      <c r="AI29" s="48">
        <v>70.10193426668171</v>
      </c>
      <c r="AJ29" s="48">
        <v>87.623364112865445</v>
      </c>
      <c r="AK29" s="48">
        <v>96.582934413619881</v>
      </c>
      <c r="AL29" s="48">
        <v>104.02462729883155</v>
      </c>
      <c r="AM29" s="33" t="str">
        <f t="shared" si="0"/>
        <v>　　南区</v>
      </c>
    </row>
    <row r="30" spans="1:39" ht="26.1" customHeight="1">
      <c r="A30" s="33" t="s">
        <v>87</v>
      </c>
      <c r="B30" s="48">
        <v>100.91612618373438</v>
      </c>
      <c r="C30" s="48">
        <v>194.82867967353036</v>
      </c>
      <c r="D30" s="48">
        <v>109.42066921325038</v>
      </c>
      <c r="E30" s="48">
        <v>89.790569781324933</v>
      </c>
      <c r="F30" s="48">
        <v>112.28865605774236</v>
      </c>
      <c r="G30" s="48">
        <v>99.543690651690369</v>
      </c>
      <c r="H30" s="48">
        <v>115.24524171864046</v>
      </c>
      <c r="I30" s="48">
        <v>153.0082994306008</v>
      </c>
      <c r="J30" s="48">
        <v>87.261246589887392</v>
      </c>
      <c r="K30" s="48">
        <v>122.62017849824147</v>
      </c>
      <c r="L30" s="48">
        <v>118.47252908004113</v>
      </c>
      <c r="M30" s="48">
        <v>110.04269705553619</v>
      </c>
      <c r="N30" s="48">
        <v>108.20060360994826</v>
      </c>
      <c r="O30" s="48">
        <v>100.89508570810517</v>
      </c>
      <c r="P30" s="48">
        <v>125.4848847051415</v>
      </c>
      <c r="Q30" s="48">
        <v>48.908957320943394</v>
      </c>
      <c r="R30" s="48">
        <v>96.124934600105433</v>
      </c>
      <c r="S30" s="48"/>
      <c r="T30" s="49"/>
      <c r="U30" s="48">
        <v>73.676066677069983</v>
      </c>
      <c r="V30" s="48">
        <v>135.23611794837203</v>
      </c>
      <c r="W30" s="48">
        <v>56.795286218425012</v>
      </c>
      <c r="X30" s="48">
        <v>111.45565779162483</v>
      </c>
      <c r="Y30" s="48">
        <v>89.987039659059832</v>
      </c>
      <c r="Z30" s="48">
        <v>61.87479260342954</v>
      </c>
      <c r="AA30" s="48">
        <v>93.759779665906805</v>
      </c>
      <c r="AB30" s="48">
        <v>96.056427272942983</v>
      </c>
      <c r="AC30" s="48">
        <v>119.96339563965515</v>
      </c>
      <c r="AD30" s="48">
        <v>100.89901432954834</v>
      </c>
      <c r="AE30" s="48">
        <v>56.49392826370174</v>
      </c>
      <c r="AF30" s="48">
        <v>159.05834912385095</v>
      </c>
      <c r="AG30" s="48">
        <v>101.63719282736766</v>
      </c>
      <c r="AH30" s="48">
        <v>111.60784210473314</v>
      </c>
      <c r="AI30" s="48">
        <v>78.394617463194407</v>
      </c>
      <c r="AJ30" s="48">
        <v>91.222427219789594</v>
      </c>
      <c r="AK30" s="48">
        <v>84.7629046706287</v>
      </c>
      <c r="AL30" s="48">
        <v>105.73670506538446</v>
      </c>
      <c r="AM30" s="33" t="str">
        <f t="shared" si="0"/>
        <v>　　西区</v>
      </c>
    </row>
    <row r="31" spans="1:39" ht="26.1" customHeight="1">
      <c r="A31" s="33" t="s">
        <v>88</v>
      </c>
      <c r="B31" s="48">
        <v>97.830397596672952</v>
      </c>
      <c r="C31" s="48">
        <v>42.479449875831506</v>
      </c>
      <c r="D31" s="48">
        <v>98.803996152325368</v>
      </c>
      <c r="E31" s="48">
        <v>147.32535724762184</v>
      </c>
      <c r="F31" s="48">
        <v>103.48325677124581</v>
      </c>
      <c r="G31" s="48">
        <v>95.052342473429846</v>
      </c>
      <c r="H31" s="48">
        <v>94.084703660410995</v>
      </c>
      <c r="I31" s="48">
        <v>137.32546391288221</v>
      </c>
      <c r="J31" s="48">
        <v>95.484116541498992</v>
      </c>
      <c r="K31" s="48">
        <v>92.214799779801595</v>
      </c>
      <c r="L31" s="48">
        <v>97.048533795012091</v>
      </c>
      <c r="M31" s="48">
        <v>92.452838302135874</v>
      </c>
      <c r="N31" s="48">
        <v>88.807030565694873</v>
      </c>
      <c r="O31" s="48">
        <v>77.144187523543152</v>
      </c>
      <c r="P31" s="48">
        <v>137.72329766867512</v>
      </c>
      <c r="Q31" s="48">
        <v>76.770893390563486</v>
      </c>
      <c r="R31" s="48">
        <v>100.12614378063269</v>
      </c>
      <c r="S31" s="48"/>
      <c r="T31" s="49"/>
      <c r="U31" s="48">
        <v>144.22961310027219</v>
      </c>
      <c r="V31" s="48">
        <v>66.292172074253969</v>
      </c>
      <c r="W31" s="48">
        <v>74.50351876514118</v>
      </c>
      <c r="X31" s="48">
        <v>94.284478537389532</v>
      </c>
      <c r="Y31" s="48">
        <v>83.882548359849878</v>
      </c>
      <c r="Z31" s="48">
        <v>81.654448249499538</v>
      </c>
      <c r="AA31" s="48">
        <v>69.61824448866615</v>
      </c>
      <c r="AB31" s="48">
        <v>87.746730644562916</v>
      </c>
      <c r="AC31" s="48">
        <v>90.358824152489007</v>
      </c>
      <c r="AD31" s="48">
        <v>86.37311705079216</v>
      </c>
      <c r="AE31" s="48">
        <v>80.59679914849481</v>
      </c>
      <c r="AF31" s="48">
        <v>92.113616004433723</v>
      </c>
      <c r="AG31" s="48">
        <v>96.323126109263995</v>
      </c>
      <c r="AH31" s="48">
        <v>92.382509079733751</v>
      </c>
      <c r="AI31" s="48">
        <v>128.07339079638524</v>
      </c>
      <c r="AJ31" s="48">
        <v>104.06555767582601</v>
      </c>
      <c r="AK31" s="48">
        <v>40.543901849160058</v>
      </c>
      <c r="AL31" s="48">
        <v>65.811412746102889</v>
      </c>
      <c r="AM31" s="33" t="str">
        <f t="shared" si="0"/>
        <v>　　安佐南区</v>
      </c>
    </row>
    <row r="32" spans="1:39" ht="26.1" customHeight="1">
      <c r="A32" s="33" t="s">
        <v>89</v>
      </c>
      <c r="B32" s="48">
        <v>101.52362381476424</v>
      </c>
      <c r="C32" s="48">
        <v>257.68766592804081</v>
      </c>
      <c r="D32" s="48">
        <v>96.051133781579978</v>
      </c>
      <c r="E32" s="48">
        <v>88.381805155947049</v>
      </c>
      <c r="F32" s="48">
        <v>89.731657578832582</v>
      </c>
      <c r="G32" s="48">
        <v>88.139605489249675</v>
      </c>
      <c r="H32" s="48">
        <v>114.40216951037479</v>
      </c>
      <c r="I32" s="48">
        <v>139.85098957434985</v>
      </c>
      <c r="J32" s="48">
        <v>87.970712565766547</v>
      </c>
      <c r="K32" s="48">
        <v>82.990890224401937</v>
      </c>
      <c r="L32" s="48">
        <v>116.63075491050049</v>
      </c>
      <c r="M32" s="48">
        <v>72.843370902846104</v>
      </c>
      <c r="N32" s="48">
        <v>67.105048739604783</v>
      </c>
      <c r="O32" s="48">
        <v>102.57153505533503</v>
      </c>
      <c r="P32" s="48">
        <v>77.806873225760157</v>
      </c>
      <c r="Q32" s="48">
        <v>125.17443663427743</v>
      </c>
      <c r="R32" s="48">
        <v>102.59871437106423</v>
      </c>
      <c r="S32" s="48"/>
      <c r="T32" s="49"/>
      <c r="U32" s="48">
        <v>103.45354115966525</v>
      </c>
      <c r="V32" s="48">
        <v>118.18897504041192</v>
      </c>
      <c r="W32" s="48">
        <v>68.851568743035301</v>
      </c>
      <c r="X32" s="48">
        <v>115.01595989709065</v>
      </c>
      <c r="Y32" s="48">
        <v>83.044420621048914</v>
      </c>
      <c r="Z32" s="48">
        <v>70.872852331096709</v>
      </c>
      <c r="AA32" s="48">
        <v>96.902804111050699</v>
      </c>
      <c r="AB32" s="48">
        <v>82.347791572079316</v>
      </c>
      <c r="AC32" s="48">
        <v>86.11032538671563</v>
      </c>
      <c r="AD32" s="48">
        <v>93.202644814903863</v>
      </c>
      <c r="AE32" s="48">
        <v>81.422860414602155</v>
      </c>
      <c r="AF32" s="48">
        <v>79.904715225188269</v>
      </c>
      <c r="AG32" s="48">
        <v>102.73905338049256</v>
      </c>
      <c r="AH32" s="48">
        <v>94.2454542432979</v>
      </c>
      <c r="AI32" s="48">
        <v>166.22689554898434</v>
      </c>
      <c r="AJ32" s="48">
        <v>92.225282349315847</v>
      </c>
      <c r="AK32" s="48">
        <v>64.501876198323913</v>
      </c>
      <c r="AL32" s="48">
        <v>91.30145105599054</v>
      </c>
      <c r="AM32" s="33" t="str">
        <f t="shared" si="0"/>
        <v>　　安佐北区</v>
      </c>
    </row>
    <row r="33" spans="1:39" ht="26.1" customHeight="1">
      <c r="A33" s="33" t="s">
        <v>90</v>
      </c>
      <c r="B33" s="48">
        <v>101.57866852902193</v>
      </c>
      <c r="C33" s="48">
        <v>150.07981244425787</v>
      </c>
      <c r="D33" s="48">
        <v>107.38376054299326</v>
      </c>
      <c r="E33" s="48">
        <v>221.37491532409487</v>
      </c>
      <c r="F33" s="48">
        <v>94.2267305192957</v>
      </c>
      <c r="G33" s="48">
        <v>106.91609868501703</v>
      </c>
      <c r="H33" s="48">
        <v>98.388937372770812</v>
      </c>
      <c r="I33" s="48">
        <v>186.54412595225293</v>
      </c>
      <c r="J33" s="48">
        <v>77.54951795219641</v>
      </c>
      <c r="K33" s="48">
        <v>93.317449210398536</v>
      </c>
      <c r="L33" s="48">
        <v>112.99130645271174</v>
      </c>
      <c r="M33" s="48">
        <v>108.77633098439678</v>
      </c>
      <c r="N33" s="48">
        <v>118.22262218248892</v>
      </c>
      <c r="O33" s="48">
        <v>91.331384397699765</v>
      </c>
      <c r="P33" s="48">
        <v>101.63542762299068</v>
      </c>
      <c r="Q33" s="48">
        <v>85.35353291075748</v>
      </c>
      <c r="R33" s="48">
        <v>107.64727248979634</v>
      </c>
      <c r="S33" s="48"/>
      <c r="T33" s="49"/>
      <c r="U33" s="48">
        <v>87.878701731030276</v>
      </c>
      <c r="V33" s="48">
        <v>173.91840412044272</v>
      </c>
      <c r="W33" s="48">
        <v>48.54205646651863</v>
      </c>
      <c r="X33" s="48">
        <v>108.92239297496408</v>
      </c>
      <c r="Y33" s="48">
        <v>70.624313239859589</v>
      </c>
      <c r="Z33" s="48">
        <v>51.706184214750635</v>
      </c>
      <c r="AA33" s="48">
        <v>79.623592735939624</v>
      </c>
      <c r="AB33" s="48">
        <v>65.589980092218184</v>
      </c>
      <c r="AC33" s="48">
        <v>118.28702324684113</v>
      </c>
      <c r="AD33" s="48">
        <v>91.217117874960124</v>
      </c>
      <c r="AE33" s="48">
        <v>166.01903431945479</v>
      </c>
      <c r="AF33" s="48">
        <v>36.847450082759373</v>
      </c>
      <c r="AG33" s="48">
        <v>108.69958071854226</v>
      </c>
      <c r="AH33" s="48">
        <v>108.73326161640047</v>
      </c>
      <c r="AI33" s="48">
        <v>135.50504222558348</v>
      </c>
      <c r="AJ33" s="48">
        <v>122.48503196579072</v>
      </c>
      <c r="AK33" s="48">
        <v>140.0137878577593</v>
      </c>
      <c r="AL33" s="48">
        <v>74.722400056921856</v>
      </c>
      <c r="AM33" s="33" t="str">
        <f t="shared" si="0"/>
        <v>　　安芸区</v>
      </c>
    </row>
    <row r="34" spans="1:39" ht="26.1" customHeight="1">
      <c r="A34" s="33" t="s">
        <v>91</v>
      </c>
      <c r="B34" s="48">
        <v>96.607951869524058</v>
      </c>
      <c r="C34" s="48">
        <v>113.08046073389842</v>
      </c>
      <c r="D34" s="48">
        <v>94.473923267529685</v>
      </c>
      <c r="E34" s="48">
        <v>137.04837990541836</v>
      </c>
      <c r="F34" s="48">
        <v>97.808510341958893</v>
      </c>
      <c r="G34" s="48">
        <v>84.14934168521529</v>
      </c>
      <c r="H34" s="48">
        <v>87.583404282525919</v>
      </c>
      <c r="I34" s="48">
        <v>147.88922775710097</v>
      </c>
      <c r="J34" s="48">
        <v>73.630330434024543</v>
      </c>
      <c r="K34" s="48">
        <v>97.713345272194147</v>
      </c>
      <c r="L34" s="48">
        <v>97.441277878814532</v>
      </c>
      <c r="M34" s="48">
        <v>93.011315756674961</v>
      </c>
      <c r="N34" s="48">
        <v>76.231779610345569</v>
      </c>
      <c r="O34" s="48">
        <v>91.522912499650261</v>
      </c>
      <c r="P34" s="48">
        <v>67.909600234179464</v>
      </c>
      <c r="Q34" s="48">
        <v>58.422147389942758</v>
      </c>
      <c r="R34" s="48">
        <v>100.8212539588831</v>
      </c>
      <c r="S34" s="48"/>
      <c r="T34" s="49"/>
      <c r="U34" s="48">
        <v>104.43762428077289</v>
      </c>
      <c r="V34" s="48">
        <v>107.70184053040515</v>
      </c>
      <c r="W34" s="48">
        <v>51.544677194613286</v>
      </c>
      <c r="X34" s="48">
        <v>119.91767916629831</v>
      </c>
      <c r="Y34" s="48">
        <v>91.249935844488135</v>
      </c>
      <c r="Z34" s="48">
        <v>90.65177801864489</v>
      </c>
      <c r="AA34" s="48">
        <v>115.69244686535146</v>
      </c>
      <c r="AB34" s="48">
        <v>83.435875921064365</v>
      </c>
      <c r="AC34" s="48">
        <v>91.719698486777858</v>
      </c>
      <c r="AD34" s="48">
        <v>112.19191013586385</v>
      </c>
      <c r="AE34" s="48">
        <v>73.605664477812638</v>
      </c>
      <c r="AF34" s="48">
        <v>62.281094926561252</v>
      </c>
      <c r="AG34" s="48">
        <v>131.73134585344206</v>
      </c>
      <c r="AH34" s="48">
        <v>119.17897208864889</v>
      </c>
      <c r="AI34" s="48">
        <v>109.83734803040539</v>
      </c>
      <c r="AJ34" s="48">
        <v>67.373944944707148</v>
      </c>
      <c r="AK34" s="48">
        <v>70.57047762704147</v>
      </c>
      <c r="AL34" s="48">
        <v>77.341037625641391</v>
      </c>
      <c r="AM34" s="33" t="str">
        <f t="shared" si="0"/>
        <v>　　佐伯区</v>
      </c>
    </row>
    <row r="35" spans="1:39" ht="26.1" customHeight="1">
      <c r="A35" s="33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50"/>
      <c r="O35" s="48"/>
      <c r="P35" s="48"/>
      <c r="Q35" s="48"/>
      <c r="R35" s="48"/>
      <c r="S35" s="48"/>
      <c r="T35" s="49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33"/>
    </row>
    <row r="36" spans="1:39" ht="26.1" customHeight="1">
      <c r="A36" s="33" t="s">
        <v>92</v>
      </c>
      <c r="B36" s="48">
        <v>100.20791598532712</v>
      </c>
      <c r="C36" s="48">
        <v>156.45232623147928</v>
      </c>
      <c r="D36" s="48">
        <v>98.876649458702843</v>
      </c>
      <c r="E36" s="48">
        <v>82.83334779465531</v>
      </c>
      <c r="F36" s="48">
        <v>100.79892334323513</v>
      </c>
      <c r="G36" s="48">
        <v>72.667191404916267</v>
      </c>
      <c r="H36" s="48">
        <v>93.642786727009664</v>
      </c>
      <c r="I36" s="48">
        <v>139.76267972440243</v>
      </c>
      <c r="J36" s="48">
        <v>95.174027558312574</v>
      </c>
      <c r="K36" s="48">
        <v>92.509044868651785</v>
      </c>
      <c r="L36" s="48">
        <v>98.270972781181669</v>
      </c>
      <c r="M36" s="48">
        <v>98.09625923468181</v>
      </c>
      <c r="N36" s="48">
        <v>108.63848018966904</v>
      </c>
      <c r="O36" s="48">
        <v>98.509560539678859</v>
      </c>
      <c r="P36" s="48">
        <v>105.06264885751374</v>
      </c>
      <c r="Q36" s="48">
        <v>72.523607929385207</v>
      </c>
      <c r="R36" s="48">
        <v>102.61625426875693</v>
      </c>
      <c r="S36" s="48"/>
      <c r="T36" s="49"/>
      <c r="U36" s="48">
        <v>88.916195366069658</v>
      </c>
      <c r="V36" s="48">
        <v>136.03516165690252</v>
      </c>
      <c r="W36" s="48">
        <v>55.516341817744689</v>
      </c>
      <c r="X36" s="48">
        <v>120.18046176049866</v>
      </c>
      <c r="Y36" s="48">
        <v>90.751050546984629</v>
      </c>
      <c r="Z36" s="48">
        <v>83.037010728004347</v>
      </c>
      <c r="AA36" s="48">
        <v>89.936334514762294</v>
      </c>
      <c r="AB36" s="48">
        <v>93.250740506960653</v>
      </c>
      <c r="AC36" s="48">
        <v>81.501945365447583</v>
      </c>
      <c r="AD36" s="48">
        <v>103.22744767999872</v>
      </c>
      <c r="AE36" s="48">
        <v>72.494300941080752</v>
      </c>
      <c r="AF36" s="48">
        <v>106.85860779415488</v>
      </c>
      <c r="AG36" s="48">
        <v>137.97627536657839</v>
      </c>
      <c r="AH36" s="48">
        <v>122.017290803988</v>
      </c>
      <c r="AI36" s="48">
        <v>99.533103442371669</v>
      </c>
      <c r="AJ36" s="48">
        <v>100.12327648618766</v>
      </c>
      <c r="AK36" s="48">
        <v>101.66095541661475</v>
      </c>
      <c r="AL36" s="48">
        <v>91.962874181974172</v>
      </c>
      <c r="AM36" s="33" t="str">
        <f t="shared" si="0"/>
        <v>福山市</v>
      </c>
    </row>
    <row r="37" spans="1:39" ht="26.1" customHeight="1">
      <c r="A37" s="31" t="s">
        <v>3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51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31" t="str">
        <f t="shared" si="0"/>
        <v/>
      </c>
    </row>
    <row r="38" spans="1:39" ht="26.1" customHeight="1">
      <c r="A38" s="33" t="s">
        <v>93</v>
      </c>
      <c r="B38" s="48">
        <v>103.20253075380388</v>
      </c>
      <c r="C38" s="48">
        <v>154.00052456428679</v>
      </c>
      <c r="D38" s="48">
        <v>99.875583897270687</v>
      </c>
      <c r="E38" s="48">
        <v>108.78141114238022</v>
      </c>
      <c r="F38" s="48">
        <v>105.34902815570986</v>
      </c>
      <c r="G38" s="48">
        <v>86.910286096711658</v>
      </c>
      <c r="H38" s="48">
        <v>116.57533671683271</v>
      </c>
      <c r="I38" s="48">
        <v>146.32183263391624</v>
      </c>
      <c r="J38" s="48">
        <v>80.2482998802422</v>
      </c>
      <c r="K38" s="48">
        <v>97.998893047414896</v>
      </c>
      <c r="L38" s="48">
        <v>97.542069303451754</v>
      </c>
      <c r="M38" s="48">
        <v>89.451925599139969</v>
      </c>
      <c r="N38" s="48">
        <v>84.939737491506023</v>
      </c>
      <c r="O38" s="48">
        <v>81.657319054822324</v>
      </c>
      <c r="P38" s="48">
        <v>107.23115847338687</v>
      </c>
      <c r="Q38" s="48">
        <v>141.24695060796176</v>
      </c>
      <c r="R38" s="48">
        <v>109.9838561877004</v>
      </c>
      <c r="S38" s="48"/>
      <c r="T38" s="49"/>
      <c r="U38" s="48">
        <v>154.47105705175278</v>
      </c>
      <c r="V38" s="48">
        <v>121.44793229115842</v>
      </c>
      <c r="W38" s="48">
        <v>61.434293035657753</v>
      </c>
      <c r="X38" s="48">
        <v>105.21747832738701</v>
      </c>
      <c r="Y38" s="48">
        <v>92.017190808157153</v>
      </c>
      <c r="Z38" s="48">
        <v>86.833273074877823</v>
      </c>
      <c r="AA38" s="48">
        <v>108.2684009387845</v>
      </c>
      <c r="AB38" s="48">
        <v>86.894133966887921</v>
      </c>
      <c r="AC38" s="48">
        <v>131.36738948198811</v>
      </c>
      <c r="AD38" s="48">
        <v>101.52905990899926</v>
      </c>
      <c r="AE38" s="48">
        <v>113.78760546660234</v>
      </c>
      <c r="AF38" s="48">
        <v>102.66551202187479</v>
      </c>
      <c r="AG38" s="48">
        <v>87.505027390129669</v>
      </c>
      <c r="AH38" s="48">
        <v>128.04791741771962</v>
      </c>
      <c r="AI38" s="48">
        <v>110.30484891973902</v>
      </c>
      <c r="AJ38" s="48">
        <v>109.20784325737915</v>
      </c>
      <c r="AK38" s="48">
        <v>98.253509690124233</v>
      </c>
      <c r="AL38" s="48">
        <v>72.485467462342513</v>
      </c>
      <c r="AM38" s="33" t="str">
        <f t="shared" si="0"/>
        <v>呉市</v>
      </c>
    </row>
    <row r="39" spans="1:39" ht="26.1" customHeight="1">
      <c r="A39" s="37" t="s">
        <v>3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3"/>
      <c r="O39" s="52"/>
      <c r="P39" s="52"/>
      <c r="Q39" s="52"/>
      <c r="R39" s="52"/>
      <c r="S39" s="49"/>
      <c r="T39" s="49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37" t="str">
        <f t="shared" si="0"/>
        <v/>
      </c>
    </row>
    <row r="40" spans="1:39" ht="26.1" customHeight="1">
      <c r="A40" s="40" t="s">
        <v>94</v>
      </c>
    </row>
    <row r="41" spans="1:39" ht="12" customHeight="1">
      <c r="A41" s="40"/>
    </row>
    <row r="42" spans="1:39" ht="8.25" customHeight="1"/>
    <row r="43" spans="1:39" s="4" customFormat="1" ht="41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139</v>
      </c>
      <c r="Q43" s="5"/>
      <c r="S43" s="6"/>
      <c r="T43" s="7"/>
      <c r="U43" s="5"/>
      <c r="V43" s="5"/>
      <c r="W43" s="8" t="s">
        <v>132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40.5" customHeight="1">
      <c r="A44" s="9"/>
      <c r="AH44" s="10"/>
      <c r="AI44" s="10"/>
      <c r="AJ44" s="10"/>
      <c r="AK44" s="10"/>
      <c r="AL44" s="10"/>
      <c r="AM44" s="11" t="s">
        <v>148</v>
      </c>
    </row>
    <row r="45" spans="1:39" ht="19.899999999999999" customHeight="1">
      <c r="A45" s="12" t="s">
        <v>3</v>
      </c>
      <c r="B45" s="13" t="s">
        <v>3</v>
      </c>
      <c r="C45" s="14" t="s">
        <v>4</v>
      </c>
      <c r="D45" s="14" t="s">
        <v>5</v>
      </c>
      <c r="E45" s="14" t="s">
        <v>6</v>
      </c>
      <c r="F45" s="14" t="s">
        <v>7</v>
      </c>
      <c r="G45" s="15" t="s">
        <v>8</v>
      </c>
      <c r="H45" s="14" t="s">
        <v>9</v>
      </c>
      <c r="I45" s="14" t="s">
        <v>10</v>
      </c>
      <c r="J45" s="14" t="s">
        <v>11</v>
      </c>
      <c r="K45" s="14" t="s">
        <v>12</v>
      </c>
      <c r="L45" s="14" t="s">
        <v>13</v>
      </c>
      <c r="M45" s="14" t="s">
        <v>14</v>
      </c>
      <c r="N45" s="14" t="s">
        <v>15</v>
      </c>
      <c r="O45" s="14" t="s">
        <v>16</v>
      </c>
      <c r="P45" s="14" t="s">
        <v>17</v>
      </c>
      <c r="Q45" s="14" t="s">
        <v>18</v>
      </c>
      <c r="R45" s="14" t="s">
        <v>19</v>
      </c>
      <c r="S45" s="16"/>
      <c r="T45" s="17"/>
      <c r="U45" s="14" t="s">
        <v>20</v>
      </c>
      <c r="V45" s="14" t="s">
        <v>21</v>
      </c>
      <c r="W45" s="14" t="s">
        <v>22</v>
      </c>
      <c r="X45" s="14" t="s">
        <v>23</v>
      </c>
      <c r="Y45" s="14" t="s">
        <v>24</v>
      </c>
      <c r="Z45" s="14" t="s">
        <v>25</v>
      </c>
      <c r="AA45" s="14" t="s">
        <v>26</v>
      </c>
      <c r="AB45" s="14" t="s">
        <v>27</v>
      </c>
      <c r="AC45" s="14" t="s">
        <v>28</v>
      </c>
      <c r="AD45" s="14" t="s">
        <v>29</v>
      </c>
      <c r="AE45" s="14" t="s">
        <v>30</v>
      </c>
      <c r="AF45" s="14" t="s">
        <v>31</v>
      </c>
      <c r="AG45" s="14" t="s">
        <v>32</v>
      </c>
      <c r="AH45" s="14" t="s">
        <v>33</v>
      </c>
      <c r="AI45" s="14" t="s">
        <v>34</v>
      </c>
      <c r="AJ45" s="14" t="s">
        <v>35</v>
      </c>
      <c r="AK45" s="14" t="s">
        <v>36</v>
      </c>
      <c r="AL45" s="14" t="s">
        <v>37</v>
      </c>
      <c r="AM45" s="12" t="str">
        <f t="shared" ref="AM45:AM47" si="1">A45</f>
        <v/>
      </c>
    </row>
    <row r="46" spans="1:39">
      <c r="A46" s="18" t="s">
        <v>3</v>
      </c>
      <c r="B46" s="19" t="s">
        <v>3</v>
      </c>
      <c r="C46" s="19" t="s">
        <v>3</v>
      </c>
      <c r="D46" s="19" t="s">
        <v>3</v>
      </c>
      <c r="E46" s="19" t="s">
        <v>3</v>
      </c>
      <c r="F46" s="19" t="s">
        <v>3</v>
      </c>
      <c r="G46" s="20" t="s">
        <v>3</v>
      </c>
      <c r="H46" s="19" t="s">
        <v>3</v>
      </c>
      <c r="I46" s="19" t="s">
        <v>3</v>
      </c>
      <c r="J46" s="19" t="s">
        <v>3</v>
      </c>
      <c r="K46" s="19" t="s">
        <v>3</v>
      </c>
      <c r="L46" s="19" t="s">
        <v>3</v>
      </c>
      <c r="M46" s="19" t="s">
        <v>3</v>
      </c>
      <c r="N46" s="19" t="s">
        <v>3</v>
      </c>
      <c r="O46" s="19" t="s">
        <v>3</v>
      </c>
      <c r="P46" s="19" t="s">
        <v>3</v>
      </c>
      <c r="Q46" s="19" t="s">
        <v>3</v>
      </c>
      <c r="R46" s="19" t="s">
        <v>3</v>
      </c>
      <c r="S46" s="20"/>
      <c r="T46" s="21"/>
      <c r="U46" s="19" t="s">
        <v>3</v>
      </c>
      <c r="V46" s="19" t="s">
        <v>3</v>
      </c>
      <c r="W46" s="19" t="s">
        <v>3</v>
      </c>
      <c r="X46" s="19" t="s">
        <v>3</v>
      </c>
      <c r="Y46" s="19" t="s">
        <v>3</v>
      </c>
      <c r="Z46" s="19" t="s">
        <v>3</v>
      </c>
      <c r="AA46" s="19" t="s">
        <v>3</v>
      </c>
      <c r="AB46" s="19" t="s">
        <v>3</v>
      </c>
      <c r="AC46" s="19" t="s">
        <v>3</v>
      </c>
      <c r="AD46" s="22" t="s">
        <v>3</v>
      </c>
      <c r="AE46" s="19" t="s">
        <v>3</v>
      </c>
      <c r="AF46" s="22" t="s">
        <v>3</v>
      </c>
      <c r="AG46" s="22" t="s">
        <v>3</v>
      </c>
      <c r="AH46" s="22" t="s">
        <v>3</v>
      </c>
      <c r="AI46" s="22" t="s">
        <v>3</v>
      </c>
      <c r="AJ46" s="22" t="s">
        <v>3</v>
      </c>
      <c r="AK46" s="19" t="s">
        <v>3</v>
      </c>
      <c r="AL46" s="22" t="s">
        <v>3</v>
      </c>
      <c r="AM46" s="18" t="str">
        <f t="shared" si="1"/>
        <v/>
      </c>
    </row>
    <row r="47" spans="1:39" ht="207" customHeight="1">
      <c r="A47" s="23" t="s">
        <v>129</v>
      </c>
      <c r="B47" s="24" t="s">
        <v>39</v>
      </c>
      <c r="C47" s="24" t="s">
        <v>40</v>
      </c>
      <c r="D47" s="24" t="s">
        <v>41</v>
      </c>
      <c r="E47" s="24" t="s">
        <v>42</v>
      </c>
      <c r="F47" s="24" t="s">
        <v>43</v>
      </c>
      <c r="G47" s="25" t="s">
        <v>44</v>
      </c>
      <c r="H47" s="24" t="s">
        <v>45</v>
      </c>
      <c r="I47" s="24" t="s">
        <v>46</v>
      </c>
      <c r="J47" s="24" t="s">
        <v>47</v>
      </c>
      <c r="K47" s="24" t="s">
        <v>48</v>
      </c>
      <c r="L47" s="24" t="s">
        <v>49</v>
      </c>
      <c r="M47" s="24" t="s">
        <v>50</v>
      </c>
      <c r="N47" s="24" t="s">
        <v>51</v>
      </c>
      <c r="O47" s="24" t="s">
        <v>52</v>
      </c>
      <c r="P47" s="24" t="s">
        <v>53</v>
      </c>
      <c r="Q47" s="24" t="s">
        <v>54</v>
      </c>
      <c r="R47" s="24" t="s">
        <v>55</v>
      </c>
      <c r="S47" s="26"/>
      <c r="T47" s="27"/>
      <c r="U47" s="24" t="s">
        <v>56</v>
      </c>
      <c r="V47" s="24" t="s">
        <v>57</v>
      </c>
      <c r="W47" s="24" t="s">
        <v>58</v>
      </c>
      <c r="X47" s="24" t="s">
        <v>59</v>
      </c>
      <c r="Y47" s="24" t="s">
        <v>60</v>
      </c>
      <c r="Z47" s="24" t="s">
        <v>61</v>
      </c>
      <c r="AA47" s="24" t="s">
        <v>62</v>
      </c>
      <c r="AB47" s="24" t="s">
        <v>63</v>
      </c>
      <c r="AC47" s="24" t="s">
        <v>64</v>
      </c>
      <c r="AD47" s="24" t="s">
        <v>65</v>
      </c>
      <c r="AE47" s="24" t="s">
        <v>66</v>
      </c>
      <c r="AF47" s="24" t="s">
        <v>67</v>
      </c>
      <c r="AG47" s="24" t="s">
        <v>68</v>
      </c>
      <c r="AH47" s="24" t="s">
        <v>69</v>
      </c>
      <c r="AI47" s="24" t="s">
        <v>70</v>
      </c>
      <c r="AJ47" s="24" t="s">
        <v>71</v>
      </c>
      <c r="AK47" s="24" t="s">
        <v>72</v>
      </c>
      <c r="AL47" s="24" t="s">
        <v>73</v>
      </c>
      <c r="AM47" s="23" t="str">
        <f t="shared" si="1"/>
        <v>保健医療圏
保　健　所
市　　　町</v>
      </c>
    </row>
    <row r="48" spans="1:39" ht="26.1" customHeight="1">
      <c r="A48" s="41" t="s">
        <v>97</v>
      </c>
      <c r="B48" s="29">
        <v>97.471102141978321</v>
      </c>
      <c r="C48" s="29">
        <v>76.379849114949707</v>
      </c>
      <c r="D48" s="29">
        <v>92.051763729462664</v>
      </c>
      <c r="E48" s="29">
        <v>81.87412406939535</v>
      </c>
      <c r="F48" s="29">
        <v>97.565271241223044</v>
      </c>
      <c r="G48" s="29">
        <v>84.568347524077964</v>
      </c>
      <c r="H48" s="29">
        <v>82.616484663548732</v>
      </c>
      <c r="I48" s="29">
        <v>119.54314010626933</v>
      </c>
      <c r="J48" s="29">
        <v>88.512863175099099</v>
      </c>
      <c r="K48" s="29">
        <v>94.745354891771598</v>
      </c>
      <c r="L48" s="29">
        <v>87.903695321001322</v>
      </c>
      <c r="M48" s="29">
        <v>79.047145455129538</v>
      </c>
      <c r="N48" s="29">
        <v>80.102471895718679</v>
      </c>
      <c r="O48" s="29">
        <v>75.068254302156632</v>
      </c>
      <c r="P48" s="29">
        <v>102.81137989677411</v>
      </c>
      <c r="Q48" s="29">
        <v>89.22036829280222</v>
      </c>
      <c r="R48" s="29">
        <v>107.73585853891794</v>
      </c>
      <c r="S48" s="29"/>
      <c r="T48" s="30"/>
      <c r="U48" s="29">
        <v>96.270653650450768</v>
      </c>
      <c r="V48" s="29">
        <v>140.70885573904286</v>
      </c>
      <c r="W48" s="29">
        <v>71.124174097338241</v>
      </c>
      <c r="X48" s="29">
        <v>118.71978386035383</v>
      </c>
      <c r="Y48" s="29">
        <v>96.075343969157828</v>
      </c>
      <c r="Z48" s="29">
        <v>95.316863857191294</v>
      </c>
      <c r="AA48" s="29">
        <v>97.804927620038256</v>
      </c>
      <c r="AB48" s="29">
        <v>93.200548490414221</v>
      </c>
      <c r="AC48" s="29">
        <v>87.060323097893715</v>
      </c>
      <c r="AD48" s="29">
        <v>99.808997809962705</v>
      </c>
      <c r="AE48" s="29">
        <v>71.035502676025786</v>
      </c>
      <c r="AF48" s="29">
        <v>92.631996508318622</v>
      </c>
      <c r="AG48" s="29">
        <v>90.919377856728403</v>
      </c>
      <c r="AH48" s="29">
        <v>98.483210828425996</v>
      </c>
      <c r="AI48" s="29">
        <v>104.47364920774666</v>
      </c>
      <c r="AJ48" s="29">
        <v>95.694739560451765</v>
      </c>
      <c r="AK48" s="29">
        <v>144.81823058124178</v>
      </c>
      <c r="AL48" s="29">
        <v>93.864085929942476</v>
      </c>
      <c r="AM48" s="41" t="str">
        <f>A48</f>
        <v>県立保健所　　計</v>
      </c>
    </row>
    <row r="49" spans="1:39" ht="26.1" customHeight="1">
      <c r="A49" s="31" t="s">
        <v>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2"/>
      <c r="O49" s="29"/>
      <c r="P49" s="29"/>
      <c r="Q49" s="29"/>
      <c r="R49" s="29"/>
      <c r="S49" s="29"/>
      <c r="T49" s="30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1" t="str">
        <f>A49</f>
        <v/>
      </c>
    </row>
    <row r="50" spans="1:39" ht="26.1" customHeight="1">
      <c r="A50" s="33" t="s">
        <v>98</v>
      </c>
      <c r="B50" s="29">
        <v>95.900978459353325</v>
      </c>
      <c r="C50" s="29">
        <v>88.50707787782774</v>
      </c>
      <c r="D50" s="29">
        <v>88.780618911804183</v>
      </c>
      <c r="E50" s="29">
        <v>78.830735911996385</v>
      </c>
      <c r="F50" s="29">
        <v>100.56286649888102</v>
      </c>
      <c r="G50" s="29">
        <v>80.216732714201441</v>
      </c>
      <c r="H50" s="29">
        <v>85.623203012757045</v>
      </c>
      <c r="I50" s="29">
        <v>120.942716261196</v>
      </c>
      <c r="J50" s="29">
        <v>83.69478512440476</v>
      </c>
      <c r="K50" s="29">
        <v>94.725864472532834</v>
      </c>
      <c r="L50" s="29">
        <v>82.928743072645972</v>
      </c>
      <c r="M50" s="29">
        <v>78.375149131734062</v>
      </c>
      <c r="N50" s="29">
        <v>63.497074443455524</v>
      </c>
      <c r="O50" s="29">
        <v>85.481894239017322</v>
      </c>
      <c r="P50" s="29">
        <v>91.23354302395569</v>
      </c>
      <c r="Q50" s="29">
        <v>94.225276905556683</v>
      </c>
      <c r="R50" s="29">
        <v>107.76289985536307</v>
      </c>
      <c r="S50" s="29"/>
      <c r="T50" s="30"/>
      <c r="U50" s="29">
        <v>91.515265336947621</v>
      </c>
      <c r="V50" s="29">
        <v>158.08070339329029</v>
      </c>
      <c r="W50" s="29">
        <v>63.538167008059219</v>
      </c>
      <c r="X50" s="29">
        <v>115.04297139173143</v>
      </c>
      <c r="Y50" s="29">
        <v>98.257262798614747</v>
      </c>
      <c r="Z50" s="29">
        <v>94.766955302857539</v>
      </c>
      <c r="AA50" s="29">
        <v>91.192823631498683</v>
      </c>
      <c r="AB50" s="29">
        <v>94.985751809966672</v>
      </c>
      <c r="AC50" s="29">
        <v>88.249868930387422</v>
      </c>
      <c r="AD50" s="29">
        <v>92.546537929750187</v>
      </c>
      <c r="AE50" s="29">
        <v>55.781590112448185</v>
      </c>
      <c r="AF50" s="29">
        <v>117.20561716292084</v>
      </c>
      <c r="AG50" s="29">
        <v>100.53885972595506</v>
      </c>
      <c r="AH50" s="29">
        <v>96.658676659976692</v>
      </c>
      <c r="AI50" s="29">
        <v>105.6520805633242</v>
      </c>
      <c r="AJ50" s="29">
        <v>85.437883114823038</v>
      </c>
      <c r="AK50" s="29">
        <v>137.57970864393153</v>
      </c>
      <c r="AL50" s="29">
        <v>74.900026536382654</v>
      </c>
      <c r="AM50" s="33" t="str">
        <f>A50</f>
        <v>西部</v>
      </c>
    </row>
    <row r="51" spans="1:39" ht="26.1" customHeight="1">
      <c r="A51" s="33" t="s">
        <v>99</v>
      </c>
      <c r="B51" s="29">
        <v>91.82471888464579</v>
      </c>
      <c r="C51" s="29">
        <v>99.398432733223913</v>
      </c>
      <c r="D51" s="29">
        <v>88.408341344687528</v>
      </c>
      <c r="E51" s="29">
        <v>61.646102407562118</v>
      </c>
      <c r="F51" s="29">
        <v>98.901030355830343</v>
      </c>
      <c r="G51" s="29">
        <v>79.220469754545448</v>
      </c>
      <c r="H51" s="29">
        <v>85.697169890752349</v>
      </c>
      <c r="I51" s="29">
        <v>121.18358327861687</v>
      </c>
      <c r="J51" s="29">
        <v>98.326219580325812</v>
      </c>
      <c r="K51" s="29">
        <v>97.841199430613486</v>
      </c>
      <c r="L51" s="29">
        <v>73.989261432072979</v>
      </c>
      <c r="M51" s="29">
        <v>83.951250051549295</v>
      </c>
      <c r="N51" s="29">
        <v>62.602743350200505</v>
      </c>
      <c r="O51" s="29">
        <v>86.642865701570472</v>
      </c>
      <c r="P51" s="29">
        <v>88.28947745652043</v>
      </c>
      <c r="Q51" s="29">
        <v>92.547703528688459</v>
      </c>
      <c r="R51" s="29">
        <v>99.397311546112633</v>
      </c>
      <c r="S51" s="29"/>
      <c r="T51" s="30"/>
      <c r="U51" s="29">
        <v>105.91330161416855</v>
      </c>
      <c r="V51" s="29">
        <v>125.16305208469947</v>
      </c>
      <c r="W51" s="29">
        <v>68.667001265704513</v>
      </c>
      <c r="X51" s="29">
        <v>102.53946120110757</v>
      </c>
      <c r="Y51" s="29">
        <v>93.139854831172784</v>
      </c>
      <c r="Z51" s="29">
        <v>93.863408295031789</v>
      </c>
      <c r="AA51" s="29">
        <v>85.28835939639896</v>
      </c>
      <c r="AB51" s="29">
        <v>88.824115936390456</v>
      </c>
      <c r="AC51" s="29">
        <v>76.950674309964612</v>
      </c>
      <c r="AD51" s="29">
        <v>88.102097616795945</v>
      </c>
      <c r="AE51" s="29">
        <v>42.35133082939717</v>
      </c>
      <c r="AF51" s="29">
        <v>89.516632563316222</v>
      </c>
      <c r="AG51" s="29">
        <v>88.689433579315448</v>
      </c>
      <c r="AH51" s="29">
        <v>82.365616610235392</v>
      </c>
      <c r="AI51" s="29">
        <v>99.16486550274567</v>
      </c>
      <c r="AJ51" s="29">
        <v>79.665028735972513</v>
      </c>
      <c r="AK51" s="29">
        <v>113.31792371453562</v>
      </c>
      <c r="AL51" s="29">
        <v>64.74140757259778</v>
      </c>
      <c r="AM51" s="33" t="str">
        <f t="shared" ref="AM51:AM81" si="2">A51</f>
        <v>　西部</v>
      </c>
    </row>
    <row r="52" spans="1:39" ht="26.1" customHeight="1">
      <c r="A52" s="33" t="s">
        <v>100</v>
      </c>
      <c r="B52" s="29">
        <v>92.028512313142215</v>
      </c>
      <c r="C52" s="29">
        <v>164.50650434042186</v>
      </c>
      <c r="D52" s="29">
        <v>82.846180532183155</v>
      </c>
      <c r="E52" s="29">
        <v>77.209405032045765</v>
      </c>
      <c r="F52" s="29">
        <v>71.678539795145255</v>
      </c>
      <c r="G52" s="29">
        <v>79.452778697615344</v>
      </c>
      <c r="H52" s="29">
        <v>67.058368005862519</v>
      </c>
      <c r="I52" s="29">
        <v>163.94889673541019</v>
      </c>
      <c r="J52" s="29">
        <v>82.895619343315971</v>
      </c>
      <c r="K52" s="29">
        <v>79.313596343167319</v>
      </c>
      <c r="L52" s="29">
        <v>74.165572153520216</v>
      </c>
      <c r="M52" s="29">
        <v>66.815012191310089</v>
      </c>
      <c r="N52" s="29">
        <v>25.186087406805179</v>
      </c>
      <c r="O52" s="42">
        <v>22.483935228279393</v>
      </c>
      <c r="P52" s="29">
        <v>123.49832469376787</v>
      </c>
      <c r="Q52" s="29">
        <v>76.316839432727775</v>
      </c>
      <c r="R52" s="29">
        <v>104.35946670486224</v>
      </c>
      <c r="S52" s="29"/>
      <c r="T52" s="30"/>
      <c r="U52" s="29">
        <v>66.868557702048633</v>
      </c>
      <c r="V52" s="29">
        <v>163.75009552088906</v>
      </c>
      <c r="W52" s="29">
        <v>76.339330614762531</v>
      </c>
      <c r="X52" s="29">
        <v>113.07865077059969</v>
      </c>
      <c r="Y52" s="29">
        <v>77.746115155290042</v>
      </c>
      <c r="Z52" s="29">
        <v>89.072584269122473</v>
      </c>
      <c r="AA52" s="29">
        <v>55.420667807962957</v>
      </c>
      <c r="AB52" s="29">
        <v>80.239729207675097</v>
      </c>
      <c r="AC52" s="29">
        <v>101.28191600340824</v>
      </c>
      <c r="AD52" s="29">
        <v>104.50542481128605</v>
      </c>
      <c r="AE52" s="29">
        <v>58.30473162332035</v>
      </c>
      <c r="AF52" s="29">
        <v>62.552152857444895</v>
      </c>
      <c r="AG52" s="29">
        <v>25.713960983692719</v>
      </c>
      <c r="AH52" s="29">
        <v>81.641070030125078</v>
      </c>
      <c r="AI52" s="29">
        <v>108.30661637754599</v>
      </c>
      <c r="AJ52" s="29">
        <v>57.106717836316299</v>
      </c>
      <c r="AK52" s="29">
        <v>36.434358766216022</v>
      </c>
      <c r="AL52" s="29">
        <v>72.518254398594721</v>
      </c>
      <c r="AM52" s="33" t="str">
        <f t="shared" si="2"/>
        <v>　　大竹市</v>
      </c>
    </row>
    <row r="53" spans="1:39" ht="26.1" customHeight="1">
      <c r="A53" s="33" t="s">
        <v>101</v>
      </c>
      <c r="B53" s="29">
        <v>91.761427772870391</v>
      </c>
      <c r="C53" s="29">
        <v>78.647205153594072</v>
      </c>
      <c r="D53" s="29">
        <v>90.068314034673833</v>
      </c>
      <c r="E53" s="29">
        <v>57.046497459149002</v>
      </c>
      <c r="F53" s="29">
        <v>107.13562548813668</v>
      </c>
      <c r="G53" s="29">
        <v>79.149866045559335</v>
      </c>
      <c r="H53" s="29">
        <v>91.208311853114964</v>
      </c>
      <c r="I53" s="29">
        <v>107.90671159386358</v>
      </c>
      <c r="J53" s="29">
        <v>103.12528198319293</v>
      </c>
      <c r="K53" s="29">
        <v>103.44458147919728</v>
      </c>
      <c r="L53" s="29">
        <v>73.935767913730047</v>
      </c>
      <c r="M53" s="29">
        <v>88.579013981393587</v>
      </c>
      <c r="N53" s="29">
        <v>72.919927807882516</v>
      </c>
      <c r="O53" s="29">
        <v>105.44940791146044</v>
      </c>
      <c r="P53" s="29">
        <v>77.274203971056949</v>
      </c>
      <c r="Q53" s="29">
        <v>97.744726158863912</v>
      </c>
      <c r="R53" s="29">
        <v>97.823900103639559</v>
      </c>
      <c r="S53" s="29"/>
      <c r="T53" s="30"/>
      <c r="U53" s="29">
        <v>118.21497679118134</v>
      </c>
      <c r="V53" s="29">
        <v>113.02598753595193</v>
      </c>
      <c r="W53" s="29">
        <v>66.24594170209582</v>
      </c>
      <c r="X53" s="29">
        <v>99.170134059213112</v>
      </c>
      <c r="Y53" s="29">
        <v>97.990381512577045</v>
      </c>
      <c r="Z53" s="29">
        <v>95.287039501559832</v>
      </c>
      <c r="AA53" s="29">
        <v>94.553329926166157</v>
      </c>
      <c r="AB53" s="29">
        <v>91.579686283939822</v>
      </c>
      <c r="AC53" s="29">
        <v>69.318267547024064</v>
      </c>
      <c r="AD53" s="29">
        <v>82.852512585296651</v>
      </c>
      <c r="AE53" s="29">
        <v>37.254520649808242</v>
      </c>
      <c r="AF53" s="29">
        <v>97.962401638401573</v>
      </c>
      <c r="AG53" s="29">
        <v>107.49375432494404</v>
      </c>
      <c r="AH53" s="29">
        <v>82.596383670297271</v>
      </c>
      <c r="AI53" s="29">
        <v>96.222201998515615</v>
      </c>
      <c r="AJ53" s="29">
        <v>86.498783215849926</v>
      </c>
      <c r="AK53" s="29">
        <v>135.27633156395359</v>
      </c>
      <c r="AL53" s="29">
        <v>62.77782457050813</v>
      </c>
      <c r="AM53" s="33" t="str">
        <f t="shared" si="2"/>
        <v>　　廿日市市</v>
      </c>
    </row>
    <row r="54" spans="1:39" ht="26.1" customHeight="1">
      <c r="A54" s="33" t="s">
        <v>134</v>
      </c>
      <c r="B54" s="29">
        <v>96.367976951060356</v>
      </c>
      <c r="C54" s="42">
        <v>100.6993975960637</v>
      </c>
      <c r="D54" s="29">
        <v>87.865525417909993</v>
      </c>
      <c r="E54" s="29">
        <v>88.234805033320512</v>
      </c>
      <c r="F54" s="29">
        <v>89.405013110506275</v>
      </c>
      <c r="G54" s="29">
        <v>78.1688036740576</v>
      </c>
      <c r="H54" s="29">
        <v>80.00332437343161</v>
      </c>
      <c r="I54" s="29">
        <v>118.23991676651757</v>
      </c>
      <c r="J54" s="29">
        <v>75.449268626558052</v>
      </c>
      <c r="K54" s="29">
        <v>96.932414545498929</v>
      </c>
      <c r="L54" s="29">
        <v>88.865051788159661</v>
      </c>
      <c r="M54" s="29">
        <v>82.36150018853921</v>
      </c>
      <c r="N54" s="29">
        <v>61.180378831964752</v>
      </c>
      <c r="O54" s="29">
        <v>98.240998845314593</v>
      </c>
      <c r="P54" s="29">
        <v>84.796111358583445</v>
      </c>
      <c r="Q54" s="29">
        <v>79.738548992839668</v>
      </c>
      <c r="R54" s="29">
        <v>105.725872076527</v>
      </c>
      <c r="S54" s="29"/>
      <c r="T54" s="30"/>
      <c r="U54" s="29">
        <v>77.404703800591122</v>
      </c>
      <c r="V54" s="29">
        <v>138.60257190932435</v>
      </c>
      <c r="W54" s="29">
        <v>59.940472118131616</v>
      </c>
      <c r="X54" s="29">
        <v>126.07091423496509</v>
      </c>
      <c r="Y54" s="29">
        <v>92.879984371394627</v>
      </c>
      <c r="Z54" s="29">
        <v>93.547656419165349</v>
      </c>
      <c r="AA54" s="29">
        <v>96.26010483372545</v>
      </c>
      <c r="AB54" s="29">
        <v>89.759961519376503</v>
      </c>
      <c r="AC54" s="29">
        <v>106.53368335997293</v>
      </c>
      <c r="AD54" s="29">
        <v>102.37330248545152</v>
      </c>
      <c r="AE54" s="29">
        <v>57.753669659676987</v>
      </c>
      <c r="AF54" s="29">
        <v>152.63939683888171</v>
      </c>
      <c r="AG54" s="29">
        <v>110.46537710738069</v>
      </c>
      <c r="AH54" s="29">
        <v>110.52864376598019</v>
      </c>
      <c r="AI54" s="29">
        <v>112.89205065619005</v>
      </c>
      <c r="AJ54" s="29">
        <v>81.534034622811319</v>
      </c>
      <c r="AK54" s="29">
        <v>152.04150885233179</v>
      </c>
      <c r="AL54" s="29">
        <v>76.655702636362093</v>
      </c>
      <c r="AM54" s="33" t="str">
        <f t="shared" si="2"/>
        <v>　広島支所</v>
      </c>
    </row>
    <row r="55" spans="1:39" ht="26.1" customHeight="1">
      <c r="A55" s="33" t="s">
        <v>103</v>
      </c>
      <c r="B55" s="29">
        <v>96.228562587215023</v>
      </c>
      <c r="C55" s="42">
        <v>0</v>
      </c>
      <c r="D55" s="29">
        <v>95.096213882566019</v>
      </c>
      <c r="E55" s="29">
        <v>190.42553123962577</v>
      </c>
      <c r="F55" s="29">
        <v>108.41964561087278</v>
      </c>
      <c r="G55" s="29">
        <v>91.731386344850534</v>
      </c>
      <c r="H55" s="29">
        <v>55.290388993320136</v>
      </c>
      <c r="I55" s="29">
        <v>161.51268162966298</v>
      </c>
      <c r="J55" s="29">
        <v>61.04483940154082</v>
      </c>
      <c r="K55" s="29">
        <v>113.71108991283705</v>
      </c>
      <c r="L55" s="29">
        <v>84.645074526390701</v>
      </c>
      <c r="M55" s="29">
        <v>69.499214289663939</v>
      </c>
      <c r="N55" s="29">
        <v>82.790046649431616</v>
      </c>
      <c r="O55" s="29">
        <v>53.815761739684184</v>
      </c>
      <c r="P55" s="29">
        <v>56.370892664089325</v>
      </c>
      <c r="Q55" s="29">
        <v>44.601521090275263</v>
      </c>
      <c r="R55" s="29">
        <v>126.14530039005116</v>
      </c>
      <c r="S55" s="29"/>
      <c r="T55" s="30"/>
      <c r="U55" s="29">
        <v>65.548361028780846</v>
      </c>
      <c r="V55" s="29">
        <v>197.44658712733954</v>
      </c>
      <c r="W55" s="29">
        <v>58.182169716046396</v>
      </c>
      <c r="X55" s="29">
        <v>151.37335928901655</v>
      </c>
      <c r="Y55" s="29">
        <v>77.916403019600978</v>
      </c>
      <c r="Z55" s="29">
        <v>36.798384521480791</v>
      </c>
      <c r="AA55" s="29">
        <v>62.435317011576011</v>
      </c>
      <c r="AB55" s="29">
        <v>95.87375734101002</v>
      </c>
      <c r="AC55" s="29">
        <v>202.86005631395167</v>
      </c>
      <c r="AD55" s="29">
        <v>115.31646557108719</v>
      </c>
      <c r="AE55" s="29">
        <v>18.615325103622212</v>
      </c>
      <c r="AF55" s="29">
        <v>173.14338349874299</v>
      </c>
      <c r="AG55" s="29">
        <v>117.08872717634682</v>
      </c>
      <c r="AH55" s="29">
        <v>96.788689550278264</v>
      </c>
      <c r="AI55" s="29">
        <v>74.940124641856471</v>
      </c>
      <c r="AJ55" s="29">
        <v>61.799757920590373</v>
      </c>
      <c r="AK55" s="29">
        <v>109.84267234040685</v>
      </c>
      <c r="AL55" s="29">
        <v>70.03726746672146</v>
      </c>
      <c r="AM55" s="33" t="str">
        <f t="shared" si="2"/>
        <v>　　府中町</v>
      </c>
    </row>
    <row r="56" spans="1:39" ht="26.1" customHeight="1">
      <c r="A56" s="33" t="s">
        <v>104</v>
      </c>
      <c r="B56" s="29">
        <v>99.007505522236571</v>
      </c>
      <c r="C56" s="42">
        <v>0</v>
      </c>
      <c r="D56" s="29">
        <v>97.040662364990567</v>
      </c>
      <c r="E56" s="29">
        <v>116.25521041321171</v>
      </c>
      <c r="F56" s="29">
        <v>133.37547109049984</v>
      </c>
      <c r="G56" s="29">
        <v>70.530645777182116</v>
      </c>
      <c r="H56" s="29">
        <v>60.89911452687479</v>
      </c>
      <c r="I56" s="29">
        <v>159.86469052593887</v>
      </c>
      <c r="J56" s="29">
        <v>50.23154860222553</v>
      </c>
      <c r="K56" s="29">
        <v>108.17244941514363</v>
      </c>
      <c r="L56" s="29">
        <v>88.89962006080377</v>
      </c>
      <c r="M56" s="29">
        <v>119.48387744299723</v>
      </c>
      <c r="N56" s="29">
        <v>33.88932154256058</v>
      </c>
      <c r="O56" s="29">
        <v>98.749794682718544</v>
      </c>
      <c r="P56" s="29">
        <v>104.76925357669136</v>
      </c>
      <c r="Q56" s="29">
        <v>55.681876078314339</v>
      </c>
      <c r="R56" s="29">
        <v>110.8480471414575</v>
      </c>
      <c r="S56" s="29"/>
      <c r="T56" s="30"/>
      <c r="U56" s="29">
        <v>51.449327557288825</v>
      </c>
      <c r="V56" s="29">
        <v>195.6897837878372</v>
      </c>
      <c r="W56" s="29">
        <v>50.08947650152389</v>
      </c>
      <c r="X56" s="29">
        <v>122.20784243276262</v>
      </c>
      <c r="Y56" s="29">
        <v>101.44025059187037</v>
      </c>
      <c r="Z56" s="29">
        <v>122.57115051001854</v>
      </c>
      <c r="AA56" s="29">
        <v>100.62882176654051</v>
      </c>
      <c r="AB56" s="29">
        <v>91.465354687619026</v>
      </c>
      <c r="AC56" s="29">
        <v>172.71433770803054</v>
      </c>
      <c r="AD56" s="29">
        <v>114.44536526177637</v>
      </c>
      <c r="AE56" s="29">
        <v>69.651779411421572</v>
      </c>
      <c r="AF56" s="29">
        <v>107.75722727723347</v>
      </c>
      <c r="AG56" s="29">
        <v>196.8541137785281</v>
      </c>
      <c r="AH56" s="29">
        <v>103.26348763135759</v>
      </c>
      <c r="AI56" s="29">
        <v>62.054246473261564</v>
      </c>
      <c r="AJ56" s="29">
        <v>90.321454054981672</v>
      </c>
      <c r="AK56" s="29">
        <v>201.23254936485981</v>
      </c>
      <c r="AL56" s="29">
        <v>34.985655298233468</v>
      </c>
      <c r="AM56" s="33" t="str">
        <f t="shared" si="2"/>
        <v>　　海田町</v>
      </c>
    </row>
    <row r="57" spans="1:39" ht="26.1" customHeight="1">
      <c r="A57" s="33" t="s">
        <v>105</v>
      </c>
      <c r="B57" s="29">
        <v>105.65674653348182</v>
      </c>
      <c r="C57" s="42">
        <v>135.83619676036105</v>
      </c>
      <c r="D57" s="29">
        <v>80.879728670493009</v>
      </c>
      <c r="E57" s="29">
        <v>0</v>
      </c>
      <c r="F57" s="29">
        <v>54.865198949441172</v>
      </c>
      <c r="G57" s="29">
        <v>70.707179137731089</v>
      </c>
      <c r="H57" s="29">
        <v>129.04914744602522</v>
      </c>
      <c r="I57" s="29">
        <v>85.383347989226891</v>
      </c>
      <c r="J57" s="29">
        <v>22.756540741831369</v>
      </c>
      <c r="K57" s="29">
        <v>68.910528540584011</v>
      </c>
      <c r="L57" s="29">
        <v>94.62189846349176</v>
      </c>
      <c r="M57" s="29">
        <v>105.19960309692603</v>
      </c>
      <c r="N57" s="29">
        <v>48.267005350880204</v>
      </c>
      <c r="O57" s="29">
        <v>60.560896858433757</v>
      </c>
      <c r="P57" s="29">
        <v>47.956233223311081</v>
      </c>
      <c r="Q57" s="29">
        <v>0</v>
      </c>
      <c r="R57" s="29">
        <v>110.78224916446521</v>
      </c>
      <c r="S57" s="29"/>
      <c r="T57" s="30"/>
      <c r="U57" s="29">
        <v>65.076415981466241</v>
      </c>
      <c r="V57" s="29">
        <v>179.99021429202938</v>
      </c>
      <c r="W57" s="29">
        <v>62.227806822174472</v>
      </c>
      <c r="X57" s="29">
        <v>135.7746201881246</v>
      </c>
      <c r="Y57" s="29">
        <v>103.35064207120956</v>
      </c>
      <c r="Z57" s="29">
        <v>62.813131311227885</v>
      </c>
      <c r="AA57" s="29">
        <v>142.66838239663338</v>
      </c>
      <c r="AB57" s="29">
        <v>85.724794874343061</v>
      </c>
      <c r="AC57" s="42">
        <v>86.058655571602301</v>
      </c>
      <c r="AD57" s="29">
        <v>127.57626858652075</v>
      </c>
      <c r="AE57" s="29">
        <v>32.219733426813519</v>
      </c>
      <c r="AF57" s="29">
        <v>202.04979517202014</v>
      </c>
      <c r="AG57" s="29">
        <v>108.33236586512152</v>
      </c>
      <c r="AH57" s="29">
        <v>176.69684996903388</v>
      </c>
      <c r="AI57" s="29">
        <v>162.53505145782333</v>
      </c>
      <c r="AJ57" s="29">
        <v>50.832810884999233</v>
      </c>
      <c r="AK57" s="29">
        <v>94.855736282081992</v>
      </c>
      <c r="AL57" s="29">
        <v>24.663035116955815</v>
      </c>
      <c r="AM57" s="33" t="str">
        <f t="shared" si="2"/>
        <v>　　熊野町</v>
      </c>
    </row>
    <row r="58" spans="1:39" ht="26.1" customHeight="1">
      <c r="A58" s="33" t="s">
        <v>106</v>
      </c>
      <c r="B58" s="29">
        <v>102.31237692265742</v>
      </c>
      <c r="C58" s="42">
        <v>0</v>
      </c>
      <c r="D58" s="29">
        <v>105.7942810691443</v>
      </c>
      <c r="E58" s="29">
        <v>0</v>
      </c>
      <c r="F58" s="29">
        <v>140.78043039393179</v>
      </c>
      <c r="G58" s="29">
        <v>42.145456614413327</v>
      </c>
      <c r="H58" s="29">
        <v>160.04204624638987</v>
      </c>
      <c r="I58" s="29">
        <v>141.80133066368694</v>
      </c>
      <c r="J58" s="29">
        <v>144.31050425337173</v>
      </c>
      <c r="K58" s="29">
        <v>118.73683245633319</v>
      </c>
      <c r="L58" s="29">
        <v>177.53250413029372</v>
      </c>
      <c r="M58" s="29">
        <v>100.19011790516204</v>
      </c>
      <c r="N58" s="29">
        <v>29.539113034960724</v>
      </c>
      <c r="O58" s="29">
        <v>53.075598228336531</v>
      </c>
      <c r="P58" s="29">
        <v>73.789792067744926</v>
      </c>
      <c r="Q58" s="29">
        <v>181.81580168405068</v>
      </c>
      <c r="R58" s="29">
        <v>108.78169444023908</v>
      </c>
      <c r="S58" s="29"/>
      <c r="T58" s="30"/>
      <c r="U58" s="29">
        <v>97.66145213701013</v>
      </c>
      <c r="V58" s="29">
        <v>130.39054903222501</v>
      </c>
      <c r="W58" s="29">
        <v>79.492077422103719</v>
      </c>
      <c r="X58" s="29">
        <v>112.72031685899235</v>
      </c>
      <c r="Y58" s="29">
        <v>80.906110859432218</v>
      </c>
      <c r="Z58" s="29">
        <v>105.8768647827502</v>
      </c>
      <c r="AA58" s="29">
        <v>99.219987579862448</v>
      </c>
      <c r="AB58" s="29">
        <v>72.244297576981495</v>
      </c>
      <c r="AC58" s="29">
        <v>87.995732206987952</v>
      </c>
      <c r="AD58" s="29">
        <v>87.657360160142645</v>
      </c>
      <c r="AE58" s="29">
        <v>92.838787302624723</v>
      </c>
      <c r="AF58" s="29">
        <v>297.41590193602877</v>
      </c>
      <c r="AG58" s="29">
        <v>61.205803289444695</v>
      </c>
      <c r="AH58" s="29">
        <v>171.44949806444947</v>
      </c>
      <c r="AI58" s="29">
        <v>68.452540980568273</v>
      </c>
      <c r="AJ58" s="29">
        <v>107.68858829414276</v>
      </c>
      <c r="AK58" s="29">
        <v>255.04370173829284</v>
      </c>
      <c r="AL58" s="29">
        <v>22.960119649775518</v>
      </c>
      <c r="AM58" s="33" t="str">
        <f t="shared" si="2"/>
        <v>　　坂町</v>
      </c>
    </row>
    <row r="59" spans="1:39" ht="26.1" customHeight="1">
      <c r="A59" s="33" t="s">
        <v>107</v>
      </c>
      <c r="B59" s="29">
        <v>93.057099312834367</v>
      </c>
      <c r="C59" s="42">
        <v>208.29466863546787</v>
      </c>
      <c r="D59" s="29">
        <v>80.638013029778904</v>
      </c>
      <c r="E59" s="29">
        <v>84.761445973760686</v>
      </c>
      <c r="F59" s="29">
        <v>70.338758200290258</v>
      </c>
      <c r="G59" s="29">
        <v>91.458908609868487</v>
      </c>
      <c r="H59" s="29">
        <v>58.253948573996738</v>
      </c>
      <c r="I59" s="29">
        <v>77.961549455528015</v>
      </c>
      <c r="J59" s="29">
        <v>96.226005918810969</v>
      </c>
      <c r="K59" s="29">
        <v>78.043306727542344</v>
      </c>
      <c r="L59" s="29">
        <v>82.441312914781918</v>
      </c>
      <c r="M59" s="29">
        <v>73.953754055254095</v>
      </c>
      <c r="N59" s="29">
        <v>49.561170527795738</v>
      </c>
      <c r="O59" s="29">
        <v>116.68070724510517</v>
      </c>
      <c r="P59" s="29">
        <v>95.004739039964903</v>
      </c>
      <c r="Q59" s="29">
        <v>65.785677405457989</v>
      </c>
      <c r="R59" s="29">
        <v>95.990242052207776</v>
      </c>
      <c r="S59" s="29"/>
      <c r="T59" s="30"/>
      <c r="U59" s="29">
        <v>74.570578707381557</v>
      </c>
      <c r="V59" s="29">
        <v>133.22112364794251</v>
      </c>
      <c r="W59" s="29">
        <v>60.790946136911664</v>
      </c>
      <c r="X59" s="29">
        <v>107.39688812994667</v>
      </c>
      <c r="Y59" s="29">
        <v>94.214978397761655</v>
      </c>
      <c r="Z59" s="29">
        <v>127.23929225688467</v>
      </c>
      <c r="AA59" s="29">
        <v>98.059903201392288</v>
      </c>
      <c r="AB59" s="29">
        <v>84.354681374237657</v>
      </c>
      <c r="AC59" s="29">
        <v>84.744295589071498</v>
      </c>
      <c r="AD59" s="29">
        <v>103.36206674167821</v>
      </c>
      <c r="AE59" s="29">
        <v>73.420702337543858</v>
      </c>
      <c r="AF59" s="29">
        <v>80.276601056600626</v>
      </c>
      <c r="AG59" s="29">
        <v>64.61913252507108</v>
      </c>
      <c r="AH59" s="29">
        <v>75.12695102438002</v>
      </c>
      <c r="AI59" s="29">
        <v>129.88563742805312</v>
      </c>
      <c r="AJ59" s="29">
        <v>91.196069543204345</v>
      </c>
      <c r="AK59" s="29">
        <v>169.13958131188039</v>
      </c>
      <c r="AL59" s="29">
        <v>109.81664738011796</v>
      </c>
      <c r="AM59" s="33" t="str">
        <f>A59</f>
        <v>　　安芸高田市</v>
      </c>
    </row>
    <row r="60" spans="1:39" ht="26.1" customHeight="1">
      <c r="A60" s="33" t="s">
        <v>108</v>
      </c>
      <c r="B60" s="29">
        <v>95.216690838529942</v>
      </c>
      <c r="C60" s="42">
        <v>168.57419607808762</v>
      </c>
      <c r="D60" s="29">
        <v>75.249011618929458</v>
      </c>
      <c r="E60" s="42">
        <v>94.983449133988415</v>
      </c>
      <c r="F60" s="29">
        <v>58.37174924080243</v>
      </c>
      <c r="G60" s="29">
        <v>70.563676762715914</v>
      </c>
      <c r="H60" s="29">
        <v>97.852624162748469</v>
      </c>
      <c r="I60" s="29">
        <v>59.743571629032452</v>
      </c>
      <c r="J60" s="29">
        <v>99.299672509680065</v>
      </c>
      <c r="K60" s="29">
        <v>129.14065289639888</v>
      </c>
      <c r="L60" s="29">
        <v>57.828033900710054</v>
      </c>
      <c r="M60" s="29">
        <v>70.879834935040392</v>
      </c>
      <c r="N60" s="29">
        <v>0</v>
      </c>
      <c r="O60" s="29">
        <v>168.69181186814376</v>
      </c>
      <c r="P60" s="29">
        <v>66.420644599071693</v>
      </c>
      <c r="Q60" s="29">
        <v>30.483929329716315</v>
      </c>
      <c r="R60" s="29">
        <v>97.770713880903344</v>
      </c>
      <c r="S60" s="29"/>
      <c r="T60" s="30"/>
      <c r="U60" s="29">
        <v>172.39545919763862</v>
      </c>
      <c r="V60" s="29">
        <v>77.147278784035436</v>
      </c>
      <c r="W60" s="29">
        <v>59.327070833655092</v>
      </c>
      <c r="X60" s="29">
        <v>94.743667188113406</v>
      </c>
      <c r="Y60" s="29">
        <v>109.27195533672733</v>
      </c>
      <c r="Z60" s="29">
        <v>127.83340069443364</v>
      </c>
      <c r="AA60" s="29">
        <v>80.288516785067145</v>
      </c>
      <c r="AB60" s="29">
        <v>110.11981177611321</v>
      </c>
      <c r="AC60" s="29">
        <v>78.809938406092641</v>
      </c>
      <c r="AD60" s="29">
        <v>111.75863482880335</v>
      </c>
      <c r="AE60" s="29">
        <v>39.673833480192641</v>
      </c>
      <c r="AF60" s="29">
        <v>131.31424549460823</v>
      </c>
      <c r="AG60" s="29">
        <v>0</v>
      </c>
      <c r="AH60" s="29">
        <v>87.635438135320413</v>
      </c>
      <c r="AI60" s="29">
        <v>181.9645933294299</v>
      </c>
      <c r="AJ60" s="29">
        <v>60.429569638733902</v>
      </c>
      <c r="AK60" s="29">
        <v>193.86062777887093</v>
      </c>
      <c r="AL60" s="29">
        <v>71.092987138923164</v>
      </c>
      <c r="AM60" s="33" t="str">
        <f>A60</f>
        <v>　　安芸太田町</v>
      </c>
    </row>
    <row r="61" spans="1:39" ht="26.1" customHeight="1">
      <c r="A61" s="33" t="s">
        <v>109</v>
      </c>
      <c r="B61" s="29">
        <v>92.063212161462872</v>
      </c>
      <c r="C61" s="42">
        <v>80.965399031896737</v>
      </c>
      <c r="D61" s="29">
        <v>85.918660486710706</v>
      </c>
      <c r="E61" s="29">
        <v>44.001031384175647</v>
      </c>
      <c r="F61" s="29">
        <v>82.095429277683834</v>
      </c>
      <c r="G61" s="29">
        <v>71.102913313887797</v>
      </c>
      <c r="H61" s="29">
        <v>75.587435312272859</v>
      </c>
      <c r="I61" s="29">
        <v>141.26546450698143</v>
      </c>
      <c r="J61" s="29">
        <v>70.747564357880179</v>
      </c>
      <c r="K61" s="29">
        <v>93.482532555085768</v>
      </c>
      <c r="L61" s="29">
        <v>73.646393246188509</v>
      </c>
      <c r="M61" s="29">
        <v>54.231812954787017</v>
      </c>
      <c r="N61" s="29">
        <v>124.0784268716649</v>
      </c>
      <c r="O61" s="29">
        <v>155.00539547947432</v>
      </c>
      <c r="P61" s="29">
        <v>126.55122804257097</v>
      </c>
      <c r="Q61" s="29">
        <v>176.32040473761174</v>
      </c>
      <c r="R61" s="29">
        <v>96.374750673701271</v>
      </c>
      <c r="S61" s="29"/>
      <c r="T61" s="30"/>
      <c r="U61" s="29">
        <v>63.664217242082586</v>
      </c>
      <c r="V61" s="29">
        <v>55.252180158942096</v>
      </c>
      <c r="W61" s="29">
        <v>56.812710366814109</v>
      </c>
      <c r="X61" s="29">
        <v>147.225699529661</v>
      </c>
      <c r="Y61" s="29">
        <v>92.576565148693817</v>
      </c>
      <c r="Z61" s="29">
        <v>98.876808889420616</v>
      </c>
      <c r="AA61" s="29">
        <v>104.79532948175564</v>
      </c>
      <c r="AB61" s="29">
        <v>90.809843382661882</v>
      </c>
      <c r="AC61" s="29">
        <v>28.19795074212777</v>
      </c>
      <c r="AD61" s="29">
        <v>68.743864896490763</v>
      </c>
      <c r="AE61" s="29">
        <v>76.315211586785964</v>
      </c>
      <c r="AF61" s="29">
        <v>187.96615606704626</v>
      </c>
      <c r="AG61" s="29">
        <v>185.89260983929583</v>
      </c>
      <c r="AH61" s="29">
        <v>131.07332340015998</v>
      </c>
      <c r="AI61" s="29">
        <v>105.60809731401646</v>
      </c>
      <c r="AJ61" s="29">
        <v>105.28652553574844</v>
      </c>
      <c r="AK61" s="29">
        <v>130.88594075578777</v>
      </c>
      <c r="AL61" s="29">
        <v>188.03942000542713</v>
      </c>
      <c r="AM61" s="33" t="str">
        <f>A61</f>
        <v xml:space="preserve">    北広島町</v>
      </c>
    </row>
    <row r="62" spans="1:39" ht="26.1" customHeight="1">
      <c r="A62" s="33" t="s">
        <v>135</v>
      </c>
      <c r="B62" s="29">
        <v>107.36658609460919</v>
      </c>
      <c r="C62" s="29">
        <v>0</v>
      </c>
      <c r="D62" s="29">
        <v>94.450003706242683</v>
      </c>
      <c r="E62" s="29">
        <v>97.153908631282775</v>
      </c>
      <c r="F62" s="29">
        <v>158.4103807562243</v>
      </c>
      <c r="G62" s="29">
        <v>93.168675616234637</v>
      </c>
      <c r="H62" s="29">
        <v>112.13363278993749</v>
      </c>
      <c r="I62" s="29">
        <v>132.47633508988122</v>
      </c>
      <c r="J62" s="29">
        <v>71.969728092969532</v>
      </c>
      <c r="K62" s="29">
        <v>73.389045023176138</v>
      </c>
      <c r="L62" s="29">
        <v>86.749546373609576</v>
      </c>
      <c r="M62" s="29">
        <v>33.368646630536944</v>
      </c>
      <c r="N62" s="29">
        <v>79.213478060129816</v>
      </c>
      <c r="O62" s="29">
        <v>19.1034630184656</v>
      </c>
      <c r="P62" s="29">
        <v>129.96834458507197</v>
      </c>
      <c r="Q62" s="29">
        <v>162.92890306370344</v>
      </c>
      <c r="R62" s="29">
        <v>143.63304279459825</v>
      </c>
      <c r="S62" s="29"/>
      <c r="T62" s="30"/>
      <c r="U62" s="29">
        <v>107.54926046803112</v>
      </c>
      <c r="V62" s="29">
        <v>353.25216431178308</v>
      </c>
      <c r="W62" s="29">
        <v>62.945874323748399</v>
      </c>
      <c r="X62" s="29">
        <v>106.08328785449524</v>
      </c>
      <c r="Y62" s="29">
        <v>138.83652825854423</v>
      </c>
      <c r="Z62" s="29">
        <v>103.85292882320833</v>
      </c>
      <c r="AA62" s="29">
        <v>88.022370592078076</v>
      </c>
      <c r="AB62" s="29">
        <v>137.14119484415369</v>
      </c>
      <c r="AC62" s="29">
        <v>43.444512668419897</v>
      </c>
      <c r="AD62" s="29">
        <v>63.463678965897429</v>
      </c>
      <c r="AE62" s="29">
        <v>89.814577804123388</v>
      </c>
      <c r="AF62" s="29">
        <v>48.956708072618468</v>
      </c>
      <c r="AG62" s="29">
        <v>96.311752152621182</v>
      </c>
      <c r="AH62" s="29">
        <v>81.028958755412873</v>
      </c>
      <c r="AI62" s="29">
        <v>94.297928886896955</v>
      </c>
      <c r="AJ62" s="29">
        <v>123.87242032587859</v>
      </c>
      <c r="AK62" s="29">
        <v>160.52266178677775</v>
      </c>
      <c r="AL62" s="29">
        <v>115.3353679890251</v>
      </c>
      <c r="AM62" s="33" t="str">
        <f t="shared" si="2"/>
        <v>　呉支所</v>
      </c>
    </row>
    <row r="63" spans="1:39" ht="26.1" customHeight="1">
      <c r="A63" s="33" t="s">
        <v>111</v>
      </c>
      <c r="B63" s="29">
        <v>107.36658609460919</v>
      </c>
      <c r="C63" s="29">
        <v>0</v>
      </c>
      <c r="D63" s="29">
        <v>94.450003706242683</v>
      </c>
      <c r="E63" s="29">
        <v>97.153908631282775</v>
      </c>
      <c r="F63" s="29">
        <v>158.4103807562243</v>
      </c>
      <c r="G63" s="29">
        <v>93.168675616234637</v>
      </c>
      <c r="H63" s="29">
        <v>112.13363278993749</v>
      </c>
      <c r="I63" s="29">
        <v>132.47633508988122</v>
      </c>
      <c r="J63" s="29">
        <v>71.969728092969532</v>
      </c>
      <c r="K63" s="29">
        <v>73.389045023176138</v>
      </c>
      <c r="L63" s="29">
        <v>86.749546373609576</v>
      </c>
      <c r="M63" s="29">
        <v>33.368646630536944</v>
      </c>
      <c r="N63" s="29">
        <v>79.213478060129816</v>
      </c>
      <c r="O63" s="29">
        <v>19.1034630184656</v>
      </c>
      <c r="P63" s="29">
        <v>129.96834458507197</v>
      </c>
      <c r="Q63" s="29">
        <v>162.92890306370344</v>
      </c>
      <c r="R63" s="29">
        <v>143.63304279459825</v>
      </c>
      <c r="S63" s="29"/>
      <c r="T63" s="30"/>
      <c r="U63" s="29">
        <v>107.54926046803112</v>
      </c>
      <c r="V63" s="29">
        <v>353.25216431178308</v>
      </c>
      <c r="W63" s="29">
        <v>62.945874323748399</v>
      </c>
      <c r="X63" s="29">
        <v>106.08328785449524</v>
      </c>
      <c r="Y63" s="29">
        <v>138.83652825854423</v>
      </c>
      <c r="Z63" s="29">
        <v>103.85292882320833</v>
      </c>
      <c r="AA63" s="29">
        <v>88.022370592078076</v>
      </c>
      <c r="AB63" s="29">
        <v>137.14119484415369</v>
      </c>
      <c r="AC63" s="29">
        <v>43.444512668419897</v>
      </c>
      <c r="AD63" s="29">
        <v>63.463678965897429</v>
      </c>
      <c r="AE63" s="29">
        <v>89.814577804123388</v>
      </c>
      <c r="AF63" s="29">
        <v>48.956708072618468</v>
      </c>
      <c r="AG63" s="29">
        <v>96.311752152621182</v>
      </c>
      <c r="AH63" s="29">
        <v>81.028958755412873</v>
      </c>
      <c r="AI63" s="29">
        <v>94.297928886896955</v>
      </c>
      <c r="AJ63" s="29">
        <v>123.87242032587859</v>
      </c>
      <c r="AK63" s="29">
        <v>160.52266178677775</v>
      </c>
      <c r="AL63" s="29">
        <v>115.3353679890251</v>
      </c>
      <c r="AM63" s="33" t="str">
        <f t="shared" si="2"/>
        <v>　　江田島市</v>
      </c>
    </row>
    <row r="64" spans="1:39" ht="26.1" customHeight="1">
      <c r="A64" s="31" t="s">
        <v>3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2"/>
      <c r="O64" s="29"/>
      <c r="P64" s="29"/>
      <c r="Q64" s="29"/>
      <c r="R64" s="29"/>
      <c r="S64" s="29"/>
      <c r="T64" s="30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33"/>
    </row>
    <row r="65" spans="1:39" ht="26.1" customHeight="1">
      <c r="A65" s="33" t="s">
        <v>112</v>
      </c>
      <c r="B65" s="29">
        <v>100.19119478087613</v>
      </c>
      <c r="C65" s="29">
        <v>98.405276423443908</v>
      </c>
      <c r="D65" s="29">
        <v>99.724384725763898</v>
      </c>
      <c r="E65" s="29">
        <v>95.98925534671352</v>
      </c>
      <c r="F65" s="29">
        <v>107.01444634478005</v>
      </c>
      <c r="G65" s="29">
        <v>99.849564427354537</v>
      </c>
      <c r="H65" s="29">
        <v>90.969150719108896</v>
      </c>
      <c r="I65" s="29">
        <v>116.56939847051981</v>
      </c>
      <c r="J65" s="29">
        <v>103.65670129056433</v>
      </c>
      <c r="K65" s="29">
        <v>105.0113342233405</v>
      </c>
      <c r="L65" s="29">
        <v>96.779546014630768</v>
      </c>
      <c r="M65" s="29">
        <v>84.45855456927471</v>
      </c>
      <c r="N65" s="29">
        <v>63.44254809381313</v>
      </c>
      <c r="O65" s="29">
        <v>99.273808414639205</v>
      </c>
      <c r="P65" s="29">
        <v>101.36504106385198</v>
      </c>
      <c r="Q65" s="29">
        <v>83.212121010394853</v>
      </c>
      <c r="R65" s="29">
        <v>106.87662190262792</v>
      </c>
      <c r="S65" s="29"/>
      <c r="T65" s="30"/>
      <c r="U65" s="29">
        <v>108.69869112114203</v>
      </c>
      <c r="V65" s="29">
        <v>139.98198795304182</v>
      </c>
      <c r="W65" s="29">
        <v>72.032348189802804</v>
      </c>
      <c r="X65" s="29">
        <v>115.98055560500764</v>
      </c>
      <c r="Y65" s="29">
        <v>88.516680392226434</v>
      </c>
      <c r="Z65" s="29">
        <v>83.85940643900183</v>
      </c>
      <c r="AA65" s="29">
        <v>88.939761045231919</v>
      </c>
      <c r="AB65" s="29">
        <v>88.817197863823495</v>
      </c>
      <c r="AC65" s="29">
        <v>87.722271788786827</v>
      </c>
      <c r="AD65" s="29">
        <v>120.95293917937883</v>
      </c>
      <c r="AE65" s="29">
        <v>86.36106078088136</v>
      </c>
      <c r="AF65" s="29">
        <v>73.835129531077285</v>
      </c>
      <c r="AG65" s="29">
        <v>87.514793735528855</v>
      </c>
      <c r="AH65" s="29">
        <v>126.7526394110984</v>
      </c>
      <c r="AI65" s="29">
        <v>106.85749735452157</v>
      </c>
      <c r="AJ65" s="29">
        <v>91.931226476152929</v>
      </c>
      <c r="AK65" s="29">
        <v>133.26356502865079</v>
      </c>
      <c r="AL65" s="29">
        <v>99.487490932903114</v>
      </c>
      <c r="AM65" s="33" t="str">
        <f t="shared" si="2"/>
        <v>西部東</v>
      </c>
    </row>
    <row r="66" spans="1:39" ht="26.1" customHeight="1">
      <c r="A66" s="33" t="s">
        <v>113</v>
      </c>
      <c r="B66" s="29">
        <v>102.42067624492354</v>
      </c>
      <c r="C66" s="29">
        <v>138.10220502266674</v>
      </c>
      <c r="D66" s="29">
        <v>110.29173459836437</v>
      </c>
      <c r="E66" s="29">
        <v>168.78417668597672</v>
      </c>
      <c r="F66" s="29">
        <v>127.42635248328111</v>
      </c>
      <c r="G66" s="29">
        <v>133.03755410684838</v>
      </c>
      <c r="H66" s="29">
        <v>128.82078043142081</v>
      </c>
      <c r="I66" s="29">
        <v>79.126265172461331</v>
      </c>
      <c r="J66" s="29">
        <v>102.85854173331043</v>
      </c>
      <c r="K66" s="29">
        <v>120.4102571838813</v>
      </c>
      <c r="L66" s="29">
        <v>103.89326695115821</v>
      </c>
      <c r="M66" s="29">
        <v>116.05434460215491</v>
      </c>
      <c r="N66" s="29">
        <v>79.597880604088772</v>
      </c>
      <c r="O66" s="29">
        <v>39.608846794366904</v>
      </c>
      <c r="P66" s="29">
        <v>113.62267726841995</v>
      </c>
      <c r="Q66" s="29">
        <v>50.835500514264631</v>
      </c>
      <c r="R66" s="29">
        <v>110.56192545804424</v>
      </c>
      <c r="S66" s="29"/>
      <c r="T66" s="30"/>
      <c r="U66" s="29">
        <v>91.028106591527248</v>
      </c>
      <c r="V66" s="29">
        <v>103.94216042240556</v>
      </c>
      <c r="W66" s="29">
        <v>80.304650145162697</v>
      </c>
      <c r="X66" s="29">
        <v>134.94438082750466</v>
      </c>
      <c r="Y66" s="29">
        <v>86.637412346210979</v>
      </c>
      <c r="Z66" s="29">
        <v>108.7543862974445</v>
      </c>
      <c r="AA66" s="29">
        <v>74.759941891851483</v>
      </c>
      <c r="AB66" s="29">
        <v>84.548418958656868</v>
      </c>
      <c r="AC66" s="29">
        <v>109.32145810774394</v>
      </c>
      <c r="AD66" s="29">
        <v>88.064653862916956</v>
      </c>
      <c r="AE66" s="29">
        <v>48.836200777993234</v>
      </c>
      <c r="AF66" s="29">
        <v>105.61753251039671</v>
      </c>
      <c r="AG66" s="29">
        <v>145.80764875520646</v>
      </c>
      <c r="AH66" s="29">
        <v>92.344363211740159</v>
      </c>
      <c r="AI66" s="29">
        <v>136.07654415424838</v>
      </c>
      <c r="AJ66" s="29">
        <v>72.185374140731554</v>
      </c>
      <c r="AK66" s="29">
        <v>97.9802674273419</v>
      </c>
      <c r="AL66" s="29">
        <v>128.53343352349688</v>
      </c>
      <c r="AM66" s="33" t="str">
        <f t="shared" si="2"/>
        <v>　　竹原市</v>
      </c>
    </row>
    <row r="67" spans="1:39" ht="26.1" customHeight="1">
      <c r="A67" s="33" t="s">
        <v>114</v>
      </c>
      <c r="B67" s="29">
        <v>101.10307007847064</v>
      </c>
      <c r="C67" s="29">
        <v>99.705633077128425</v>
      </c>
      <c r="D67" s="29">
        <v>96.963766307725351</v>
      </c>
      <c r="E67" s="29">
        <v>87.131998006419892</v>
      </c>
      <c r="F67" s="29">
        <v>105.70402175679696</v>
      </c>
      <c r="G67" s="29">
        <v>91.987543578332208</v>
      </c>
      <c r="H67" s="29">
        <v>87.649393479797894</v>
      </c>
      <c r="I67" s="29">
        <v>123.36709208741271</v>
      </c>
      <c r="J67" s="29">
        <v>103.79010691311544</v>
      </c>
      <c r="K67" s="29">
        <v>96.390512999226303</v>
      </c>
      <c r="L67" s="29">
        <v>94.99142387945119</v>
      </c>
      <c r="M67" s="29">
        <v>75.428857881582985</v>
      </c>
      <c r="N67" s="29">
        <v>62.463730369894336</v>
      </c>
      <c r="O67" s="29">
        <v>99.277345311873091</v>
      </c>
      <c r="P67" s="29">
        <v>95.611212449462428</v>
      </c>
      <c r="Q67" s="29">
        <v>92.568236860938512</v>
      </c>
      <c r="R67" s="29">
        <v>106.67727281396941</v>
      </c>
      <c r="S67" s="29"/>
      <c r="T67" s="30"/>
      <c r="U67" s="29">
        <v>115.71716872488938</v>
      </c>
      <c r="V67" s="29">
        <v>153.41310372258857</v>
      </c>
      <c r="W67" s="29">
        <v>74.246056709115265</v>
      </c>
      <c r="X67" s="29">
        <v>108.78305023321531</v>
      </c>
      <c r="Y67" s="29">
        <v>90.524400973941027</v>
      </c>
      <c r="Z67" s="29">
        <v>84.238556853925772</v>
      </c>
      <c r="AA67" s="29">
        <v>94.807852326330249</v>
      </c>
      <c r="AB67" s="29">
        <v>89.747271293831048</v>
      </c>
      <c r="AC67" s="29">
        <v>90.264222091375785</v>
      </c>
      <c r="AD67" s="29">
        <v>136.7144527139707</v>
      </c>
      <c r="AE67" s="29">
        <v>103.75075484569081</v>
      </c>
      <c r="AF67" s="29">
        <v>74.047691155965907</v>
      </c>
      <c r="AG67" s="29">
        <v>69.975853956893999</v>
      </c>
      <c r="AH67" s="29">
        <v>133.5258412154121</v>
      </c>
      <c r="AI67" s="29">
        <v>101.98655531638576</v>
      </c>
      <c r="AJ67" s="29">
        <v>96.096556989357538</v>
      </c>
      <c r="AK67" s="29">
        <v>130.46848084880028</v>
      </c>
      <c r="AL67" s="29">
        <v>90.634512057358862</v>
      </c>
      <c r="AM67" s="33" t="str">
        <f t="shared" si="2"/>
        <v>　　東広島市</v>
      </c>
    </row>
    <row r="68" spans="1:39" ht="26.1" customHeight="1">
      <c r="A68" s="33" t="s">
        <v>115</v>
      </c>
      <c r="B68" s="29">
        <v>87.543628314807904</v>
      </c>
      <c r="C68" s="42">
        <v>0</v>
      </c>
      <c r="D68" s="29">
        <v>99.757661338511966</v>
      </c>
      <c r="E68" s="29">
        <v>0</v>
      </c>
      <c r="F68" s="29">
        <v>69.857208373224694</v>
      </c>
      <c r="G68" s="29">
        <v>90.45108771503277</v>
      </c>
      <c r="H68" s="29">
        <v>29.028739032216677</v>
      </c>
      <c r="I68" s="29">
        <v>146.91202934394161</v>
      </c>
      <c r="J68" s="29">
        <v>104.39652544501257</v>
      </c>
      <c r="K68" s="29">
        <v>146.02027883740408</v>
      </c>
      <c r="L68" s="29">
        <v>95.71606409772015</v>
      </c>
      <c r="M68" s="29">
        <v>109.18302553338637</v>
      </c>
      <c r="N68" s="29">
        <v>31.028581978289303</v>
      </c>
      <c r="O68" s="29">
        <v>249.68215461717236</v>
      </c>
      <c r="P68" s="29">
        <v>120.30400822879417</v>
      </c>
      <c r="Q68" s="29">
        <v>83.791509964905316</v>
      </c>
      <c r="R68" s="29">
        <v>100.20167787220808</v>
      </c>
      <c r="S68" s="29"/>
      <c r="T68" s="30"/>
      <c r="U68" s="29">
        <v>92.62951244669884</v>
      </c>
      <c r="V68" s="29">
        <v>113.85872654444546</v>
      </c>
      <c r="W68" s="29">
        <v>36.024011805068668</v>
      </c>
      <c r="X68" s="29">
        <v>128.73022049667756</v>
      </c>
      <c r="Y68" s="29">
        <v>76.817777477334928</v>
      </c>
      <c r="Z68" s="29">
        <v>19.085936336950756</v>
      </c>
      <c r="AA68" s="29">
        <v>72.744387497713092</v>
      </c>
      <c r="AB68" s="29">
        <v>91.203770885052805</v>
      </c>
      <c r="AC68" s="29">
        <v>17.827339365867275</v>
      </c>
      <c r="AD68" s="29">
        <v>74.065099126768132</v>
      </c>
      <c r="AE68" s="29">
        <v>36.251428306275265</v>
      </c>
      <c r="AF68" s="29">
        <v>0</v>
      </c>
      <c r="AG68" s="29">
        <v>110.01641719985665</v>
      </c>
      <c r="AH68" s="29">
        <v>151.07083898256812</v>
      </c>
      <c r="AI68" s="29">
        <v>79.575677842950824</v>
      </c>
      <c r="AJ68" s="29">
        <v>101.33715940873043</v>
      </c>
      <c r="AK68" s="29">
        <v>257.02029517924166</v>
      </c>
      <c r="AL68" s="29">
        <v>157.84029024935293</v>
      </c>
      <c r="AM68" s="33" t="str">
        <f t="shared" si="2"/>
        <v>　　大崎上島町</v>
      </c>
    </row>
    <row r="69" spans="1:39" ht="26.1" customHeight="1">
      <c r="A69" s="3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6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3"/>
    </row>
    <row r="70" spans="1:39" ht="26.1" customHeight="1">
      <c r="A70" s="33" t="s">
        <v>116</v>
      </c>
      <c r="B70" s="29">
        <v>97.675398643233464</v>
      </c>
      <c r="C70" s="29">
        <v>26.073201660883811</v>
      </c>
      <c r="D70" s="29">
        <v>91.951056707456274</v>
      </c>
      <c r="E70" s="29">
        <v>67.657278768189059</v>
      </c>
      <c r="F70" s="29">
        <v>92.657299041392477</v>
      </c>
      <c r="G70" s="29">
        <v>76.497712723802124</v>
      </c>
      <c r="H70" s="29">
        <v>75.776667661978337</v>
      </c>
      <c r="I70" s="29">
        <v>123.31307444911094</v>
      </c>
      <c r="J70" s="29">
        <v>79.362813309659032</v>
      </c>
      <c r="K70" s="29">
        <v>93.53655013105147</v>
      </c>
      <c r="L70" s="29">
        <v>88.531937075340949</v>
      </c>
      <c r="M70" s="29">
        <v>87.838733606390491</v>
      </c>
      <c r="N70" s="29">
        <v>107.4310035928258</v>
      </c>
      <c r="O70" s="29">
        <v>69.623957430632856</v>
      </c>
      <c r="P70" s="29">
        <v>115.96791552128332</v>
      </c>
      <c r="Q70" s="29">
        <v>82.705988433771296</v>
      </c>
      <c r="R70" s="29">
        <v>107.59734012367434</v>
      </c>
      <c r="S70" s="29"/>
      <c r="T70" s="30"/>
      <c r="U70" s="29">
        <v>100.7760193455711</v>
      </c>
      <c r="V70" s="29">
        <v>133.41363035591388</v>
      </c>
      <c r="W70" s="29">
        <v>73.503147705996128</v>
      </c>
      <c r="X70" s="29">
        <v>119.98287484427345</v>
      </c>
      <c r="Y70" s="29">
        <v>97.462086144529152</v>
      </c>
      <c r="Z70" s="29">
        <v>102.39100906170009</v>
      </c>
      <c r="AA70" s="29">
        <v>101.65964623024024</v>
      </c>
      <c r="AB70" s="29">
        <v>95.057307958027167</v>
      </c>
      <c r="AC70" s="29">
        <v>81.363106599035376</v>
      </c>
      <c r="AD70" s="29">
        <v>97.641544022314164</v>
      </c>
      <c r="AE70" s="29">
        <v>66.219982597388579</v>
      </c>
      <c r="AF70" s="29">
        <v>94.789784694483032</v>
      </c>
      <c r="AG70" s="29">
        <v>93.680511748531529</v>
      </c>
      <c r="AH70" s="29">
        <v>94.272286212659964</v>
      </c>
      <c r="AI70" s="29">
        <v>102.73559025071479</v>
      </c>
      <c r="AJ70" s="29">
        <v>105.74611651806096</v>
      </c>
      <c r="AK70" s="29">
        <v>161.00628930817612</v>
      </c>
      <c r="AL70" s="29">
        <v>102.864880605376</v>
      </c>
      <c r="AM70" s="33" t="str">
        <f t="shared" si="2"/>
        <v>東部</v>
      </c>
    </row>
    <row r="71" spans="1:39" ht="26.1" customHeight="1">
      <c r="A71" s="33" t="s">
        <v>117</v>
      </c>
      <c r="B71" s="29">
        <v>98.010856210616879</v>
      </c>
      <c r="C71" s="29">
        <v>32.20798214286404</v>
      </c>
      <c r="D71" s="29">
        <v>93.141405656217273</v>
      </c>
      <c r="E71" s="29">
        <v>67.053650375088253</v>
      </c>
      <c r="F71" s="29">
        <v>91.712686266873575</v>
      </c>
      <c r="G71" s="29">
        <v>74.923221320620016</v>
      </c>
      <c r="H71" s="29">
        <v>79.173427235566123</v>
      </c>
      <c r="I71" s="29">
        <v>124.39030719496429</v>
      </c>
      <c r="J71" s="29">
        <v>81.914296528475887</v>
      </c>
      <c r="K71" s="29">
        <v>94.082761892833616</v>
      </c>
      <c r="L71" s="29">
        <v>92.203129538323807</v>
      </c>
      <c r="M71" s="29">
        <v>88.960696833713413</v>
      </c>
      <c r="N71" s="29">
        <v>111.20025301328155</v>
      </c>
      <c r="O71" s="29">
        <v>66.744730382705313</v>
      </c>
      <c r="P71" s="29">
        <v>114.32858633897318</v>
      </c>
      <c r="Q71" s="29">
        <v>90.448772706534214</v>
      </c>
      <c r="R71" s="29">
        <v>109.35072613765595</v>
      </c>
      <c r="S71" s="29"/>
      <c r="T71" s="30"/>
      <c r="U71" s="29">
        <v>96.44823365309982</v>
      </c>
      <c r="V71" s="29">
        <v>143.85388911529142</v>
      </c>
      <c r="W71" s="29">
        <v>75.307937195575263</v>
      </c>
      <c r="X71" s="29">
        <v>121.24694243816248</v>
      </c>
      <c r="Y71" s="29">
        <v>95.802774125555374</v>
      </c>
      <c r="Z71" s="29">
        <v>100.24188819160673</v>
      </c>
      <c r="AA71" s="29">
        <v>94.024698747273163</v>
      </c>
      <c r="AB71" s="29">
        <v>94.746283586552906</v>
      </c>
      <c r="AC71" s="29">
        <v>82.962320820418228</v>
      </c>
      <c r="AD71" s="29">
        <v>94.792143534314562</v>
      </c>
      <c r="AE71" s="29">
        <v>68.508205284837132</v>
      </c>
      <c r="AF71" s="29">
        <v>104.65304683186909</v>
      </c>
      <c r="AG71" s="29">
        <v>93.9641366818515</v>
      </c>
      <c r="AH71" s="29">
        <v>96.388145742263987</v>
      </c>
      <c r="AI71" s="29">
        <v>100.4971719853224</v>
      </c>
      <c r="AJ71" s="29">
        <v>109.75783051330723</v>
      </c>
      <c r="AK71" s="29">
        <v>173.68802391246095</v>
      </c>
      <c r="AL71" s="29">
        <v>101.95827264599626</v>
      </c>
      <c r="AM71" s="33" t="str">
        <f t="shared" si="2"/>
        <v>　東部</v>
      </c>
    </row>
    <row r="72" spans="1:39" ht="26.1" customHeight="1">
      <c r="A72" s="33" t="s">
        <v>118</v>
      </c>
      <c r="B72" s="29">
        <v>91.632162618904744</v>
      </c>
      <c r="C72" s="29">
        <v>44.95901435093986</v>
      </c>
      <c r="D72" s="29">
        <v>83.795961595779829</v>
      </c>
      <c r="E72" s="29">
        <v>87.210018512506664</v>
      </c>
      <c r="F72" s="29">
        <v>87.070424383013403</v>
      </c>
      <c r="G72" s="29">
        <v>66.406436239694216</v>
      </c>
      <c r="H72" s="29">
        <v>82.981225761702575</v>
      </c>
      <c r="I72" s="29">
        <v>125.00533340769925</v>
      </c>
      <c r="J72" s="29">
        <v>68.997544502841237</v>
      </c>
      <c r="K72" s="29">
        <v>82.285622348964708</v>
      </c>
      <c r="L72" s="29">
        <v>74.325753923284907</v>
      </c>
      <c r="M72" s="29">
        <v>84.811433633607919</v>
      </c>
      <c r="N72" s="29">
        <v>128.6322348664533</v>
      </c>
      <c r="O72" s="29">
        <v>63.414367805996676</v>
      </c>
      <c r="P72" s="29">
        <v>79.578913861509932</v>
      </c>
      <c r="Q72" s="29">
        <v>37.300433356434738</v>
      </c>
      <c r="R72" s="29">
        <v>102.42751226778321</v>
      </c>
      <c r="S72" s="29"/>
      <c r="T72" s="30"/>
      <c r="U72" s="29">
        <v>101.18186964799011</v>
      </c>
      <c r="V72" s="29">
        <v>130.24750444842189</v>
      </c>
      <c r="W72" s="29">
        <v>57.398042129301949</v>
      </c>
      <c r="X72" s="29">
        <v>115.71251392640542</v>
      </c>
      <c r="Y72" s="29">
        <v>100.72443803745088</v>
      </c>
      <c r="Z72" s="29">
        <v>104.80861946086443</v>
      </c>
      <c r="AA72" s="29">
        <v>80.355202647976881</v>
      </c>
      <c r="AB72" s="29">
        <v>110.40666814437274</v>
      </c>
      <c r="AC72" s="29">
        <v>71.117410984876571</v>
      </c>
      <c r="AD72" s="29">
        <v>92.28282399780764</v>
      </c>
      <c r="AE72" s="29">
        <v>63.767298673220374</v>
      </c>
      <c r="AF72" s="29">
        <v>68.571996739401555</v>
      </c>
      <c r="AG72" s="29">
        <v>79.35883543939056</v>
      </c>
      <c r="AH72" s="29">
        <v>125.44378843586243</v>
      </c>
      <c r="AI72" s="29">
        <v>94.686549046543888</v>
      </c>
      <c r="AJ72" s="29">
        <v>95.023322418672976</v>
      </c>
      <c r="AK72" s="29">
        <v>165.39431918064483</v>
      </c>
      <c r="AL72" s="29">
        <v>83.047159248830155</v>
      </c>
      <c r="AM72" s="33" t="str">
        <f t="shared" si="2"/>
        <v>　　三原市</v>
      </c>
    </row>
    <row r="73" spans="1:39" ht="26.1" customHeight="1">
      <c r="A73" s="33" t="s">
        <v>119</v>
      </c>
      <c r="B73" s="29">
        <v>102.52585376765431</v>
      </c>
      <c r="C73" s="29">
        <v>29.162587974961408</v>
      </c>
      <c r="D73" s="29">
        <v>101.26406847526358</v>
      </c>
      <c r="E73" s="29">
        <v>49.61170688864928</v>
      </c>
      <c r="F73" s="29">
        <v>95.668792863493778</v>
      </c>
      <c r="G73" s="29">
        <v>83.119511055230632</v>
      </c>
      <c r="H73" s="29">
        <v>81.034839455863334</v>
      </c>
      <c r="I73" s="29">
        <v>131.0734428808627</v>
      </c>
      <c r="J73" s="29">
        <v>81.370131980997897</v>
      </c>
      <c r="K73" s="29">
        <v>104.9419305500944</v>
      </c>
      <c r="L73" s="29">
        <v>107.39739784130894</v>
      </c>
      <c r="M73" s="29">
        <v>98.074125244945847</v>
      </c>
      <c r="N73" s="29">
        <v>101.08264211220408</v>
      </c>
      <c r="O73" s="29">
        <v>70.359709877944539</v>
      </c>
      <c r="P73" s="29">
        <v>140.17308905024819</v>
      </c>
      <c r="Q73" s="29">
        <v>134.43602420837885</v>
      </c>
      <c r="R73" s="29">
        <v>116.42161829399873</v>
      </c>
      <c r="S73" s="29"/>
      <c r="T73" s="30"/>
      <c r="U73" s="29">
        <v>96.834817364493716</v>
      </c>
      <c r="V73" s="29">
        <v>153.63965764401928</v>
      </c>
      <c r="W73" s="29">
        <v>94.845222293447421</v>
      </c>
      <c r="X73" s="29">
        <v>125.94038548882696</v>
      </c>
      <c r="Y73" s="29">
        <v>94.408826827428697</v>
      </c>
      <c r="Z73" s="29">
        <v>89.474949446246868</v>
      </c>
      <c r="AA73" s="29">
        <v>100.28527597156997</v>
      </c>
      <c r="AB73" s="29">
        <v>89.205691384674836</v>
      </c>
      <c r="AC73" s="29">
        <v>84.007436733628765</v>
      </c>
      <c r="AD73" s="29">
        <v>89.597221260249967</v>
      </c>
      <c r="AE73" s="29">
        <v>82.716181583938365</v>
      </c>
      <c r="AF73" s="29">
        <v>111.44321188252103</v>
      </c>
      <c r="AG73" s="29">
        <v>103.40778231458533</v>
      </c>
      <c r="AH73" s="29">
        <v>81.395521467487995</v>
      </c>
      <c r="AI73" s="29">
        <v>102.45634763606913</v>
      </c>
      <c r="AJ73" s="29">
        <v>109.38996511911765</v>
      </c>
      <c r="AK73" s="29">
        <v>149.35625417773204</v>
      </c>
      <c r="AL73" s="29">
        <v>111.56417677471313</v>
      </c>
      <c r="AM73" s="33" t="str">
        <f t="shared" si="2"/>
        <v>　　尾道市</v>
      </c>
    </row>
    <row r="74" spans="1:39" ht="26.1" customHeight="1">
      <c r="A74" s="33" t="s">
        <v>120</v>
      </c>
      <c r="B74" s="29">
        <v>95.68143680543983</v>
      </c>
      <c r="C74" s="42">
        <v>0</v>
      </c>
      <c r="D74" s="29">
        <v>79.497676346157178</v>
      </c>
      <c r="E74" s="42">
        <v>96.618264136942855</v>
      </c>
      <c r="F74" s="29">
        <v>85.554676635027889</v>
      </c>
      <c r="G74" s="29">
        <v>57.513982171920361</v>
      </c>
      <c r="H74" s="29">
        <v>49.820182355152809</v>
      </c>
      <c r="I74" s="29">
        <v>78.020872611966396</v>
      </c>
      <c r="J74" s="29">
        <v>139.11850688280117</v>
      </c>
      <c r="K74" s="29">
        <v>72.628759518036759</v>
      </c>
      <c r="L74" s="29">
        <v>68.339367799171583</v>
      </c>
      <c r="M74" s="29">
        <v>41.985536318622522</v>
      </c>
      <c r="N74" s="29">
        <v>101.48058481907955</v>
      </c>
      <c r="O74" s="29">
        <v>56.846104236995956</v>
      </c>
      <c r="P74" s="29">
        <v>93.464822761488293</v>
      </c>
      <c r="Q74" s="29">
        <v>32.676150592614668</v>
      </c>
      <c r="R74" s="29">
        <v>93.446711919794353</v>
      </c>
      <c r="S74" s="29"/>
      <c r="T74" s="30"/>
      <c r="U74" s="29">
        <v>74.784039274583179</v>
      </c>
      <c r="V74" s="29">
        <v>137.86174795012346</v>
      </c>
      <c r="W74" s="29">
        <v>26.254864369996156</v>
      </c>
      <c r="X74" s="29">
        <v>114.54335173777727</v>
      </c>
      <c r="Y74" s="29">
        <v>84.613461472281728</v>
      </c>
      <c r="Z74" s="29">
        <v>152.34956215279945</v>
      </c>
      <c r="AA74" s="29">
        <v>110.70036006082826</v>
      </c>
      <c r="AB74" s="29">
        <v>66.721633854968786</v>
      </c>
      <c r="AC74" s="29">
        <v>124.89688201178903</v>
      </c>
      <c r="AD74" s="29">
        <v>136.31385922116121</v>
      </c>
      <c r="AE74" s="29">
        <v>0</v>
      </c>
      <c r="AF74" s="29">
        <v>208.66850712289948</v>
      </c>
      <c r="AG74" s="29">
        <v>94.446409454463378</v>
      </c>
      <c r="AH74" s="29">
        <v>72.733624167388328</v>
      </c>
      <c r="AI74" s="29">
        <v>111.31396493408536</v>
      </c>
      <c r="AJ74" s="29">
        <v>174.64725508700434</v>
      </c>
      <c r="AK74" s="29">
        <v>384.51666735559235</v>
      </c>
      <c r="AL74" s="29">
        <v>126.54453537196582</v>
      </c>
      <c r="AM74" s="33" t="str">
        <f t="shared" si="2"/>
        <v>　　世羅町</v>
      </c>
    </row>
    <row r="75" spans="1:39" ht="26.1" customHeight="1">
      <c r="A75" s="33" t="s">
        <v>137</v>
      </c>
      <c r="B75" s="29">
        <v>96.23248105377651</v>
      </c>
      <c r="C75" s="29">
        <v>0</v>
      </c>
      <c r="D75" s="29">
        <v>86.685951961661729</v>
      </c>
      <c r="E75" s="29">
        <v>70.348768087547626</v>
      </c>
      <c r="F75" s="29">
        <v>96.79867064151793</v>
      </c>
      <c r="G75" s="29">
        <v>83.384686018455312</v>
      </c>
      <c r="H75" s="29">
        <v>60.677833289230662</v>
      </c>
      <c r="I75" s="29">
        <v>118.60336610238269</v>
      </c>
      <c r="J75" s="29">
        <v>68.31762830343385</v>
      </c>
      <c r="K75" s="29">
        <v>91.123647295014976</v>
      </c>
      <c r="L75" s="29">
        <v>72.370349031023167</v>
      </c>
      <c r="M75" s="29">
        <v>82.628239026969865</v>
      </c>
      <c r="N75" s="29">
        <v>90.120812356212241</v>
      </c>
      <c r="O75" s="29">
        <v>82.52949604188538</v>
      </c>
      <c r="P75" s="29">
        <v>123.02395518061564</v>
      </c>
      <c r="Q75" s="29">
        <v>50.042010267619666</v>
      </c>
      <c r="R75" s="29">
        <v>100.14302785473434</v>
      </c>
      <c r="S75" s="29"/>
      <c r="T75" s="30"/>
      <c r="U75" s="29">
        <v>119.30099724802426</v>
      </c>
      <c r="V75" s="29">
        <v>88.654435168428094</v>
      </c>
      <c r="W75" s="29">
        <v>65.808642944219656</v>
      </c>
      <c r="X75" s="29">
        <v>114.64667679692222</v>
      </c>
      <c r="Y75" s="29">
        <v>104.53772879881555</v>
      </c>
      <c r="Z75" s="29">
        <v>111.90172790255599</v>
      </c>
      <c r="AA75" s="29">
        <v>134.6126417305326</v>
      </c>
      <c r="AB75" s="29">
        <v>96.368238106292281</v>
      </c>
      <c r="AC75" s="29">
        <v>74.486254581002669</v>
      </c>
      <c r="AD75" s="29">
        <v>109.67061439934808</v>
      </c>
      <c r="AE75" s="29">
        <v>56.51253706415109</v>
      </c>
      <c r="AF75" s="29">
        <v>52.628781312151304</v>
      </c>
      <c r="AG75" s="29">
        <v>92.42510418331041</v>
      </c>
      <c r="AH75" s="29">
        <v>85.301721811287251</v>
      </c>
      <c r="AI75" s="29">
        <v>112.11632725384968</v>
      </c>
      <c r="AJ75" s="29">
        <v>88.223621378574322</v>
      </c>
      <c r="AK75" s="29">
        <v>103.22388848516879</v>
      </c>
      <c r="AL75" s="29">
        <v>107.25179815683494</v>
      </c>
      <c r="AM75" s="33" t="str">
        <f t="shared" si="2"/>
        <v>　福山支所</v>
      </c>
    </row>
    <row r="76" spans="1:39" ht="26.1" customHeight="1">
      <c r="A76" s="33" t="s">
        <v>122</v>
      </c>
      <c r="B76" s="29">
        <v>98.115041897463072</v>
      </c>
      <c r="C76" s="29">
        <v>0</v>
      </c>
      <c r="D76" s="29">
        <v>88.294168131792986</v>
      </c>
      <c r="E76" s="29">
        <v>95.339132018241244</v>
      </c>
      <c r="F76" s="29">
        <v>100.10428299511605</v>
      </c>
      <c r="G76" s="29">
        <v>69.683747814945477</v>
      </c>
      <c r="H76" s="29">
        <v>74.268486354609735</v>
      </c>
      <c r="I76" s="29">
        <v>120.08305424363708</v>
      </c>
      <c r="J76" s="29">
        <v>72.672012268489112</v>
      </c>
      <c r="K76" s="29">
        <v>94.28227944758504</v>
      </c>
      <c r="L76" s="29">
        <v>77.765023545866654</v>
      </c>
      <c r="M76" s="29">
        <v>88.492023963793983</v>
      </c>
      <c r="N76" s="29">
        <v>87.197061554149698</v>
      </c>
      <c r="O76" s="29">
        <v>97.623468235485092</v>
      </c>
      <c r="P76" s="29">
        <v>141.90347219904297</v>
      </c>
      <c r="Q76" s="29">
        <v>53.727675367356277</v>
      </c>
      <c r="R76" s="29">
        <v>102.99209073203571</v>
      </c>
      <c r="S76" s="29"/>
      <c r="T76" s="30"/>
      <c r="U76" s="29">
        <v>90.851079171220135</v>
      </c>
      <c r="V76" s="29">
        <v>100.53411328966422</v>
      </c>
      <c r="W76" s="29">
        <v>73.517230275673498</v>
      </c>
      <c r="X76" s="29">
        <v>124.61123200641826</v>
      </c>
      <c r="Y76" s="29">
        <v>101.99360268839024</v>
      </c>
      <c r="Z76" s="29">
        <v>103.82427424646528</v>
      </c>
      <c r="AA76" s="29">
        <v>113.70751592536162</v>
      </c>
      <c r="AB76" s="29">
        <v>101.45135789661757</v>
      </c>
      <c r="AC76" s="29">
        <v>77.160748988367473</v>
      </c>
      <c r="AD76" s="29">
        <v>119.94139328803779</v>
      </c>
      <c r="AE76" s="29">
        <v>68.966904506699848</v>
      </c>
      <c r="AF76" s="29">
        <v>74.400471698990572</v>
      </c>
      <c r="AG76" s="29">
        <v>86.857490467587823</v>
      </c>
      <c r="AH76" s="29">
        <v>82.032243027704851</v>
      </c>
      <c r="AI76" s="29">
        <v>113.93383013007114</v>
      </c>
      <c r="AJ76" s="29">
        <v>80.758664429820868</v>
      </c>
      <c r="AK76" s="29">
        <v>45.914325246519752</v>
      </c>
      <c r="AL76" s="29">
        <v>88.376432479997689</v>
      </c>
      <c r="AM76" s="33" t="str">
        <f t="shared" si="2"/>
        <v>　　府中市</v>
      </c>
    </row>
    <row r="77" spans="1:39" ht="26.1" customHeight="1">
      <c r="A77" s="33" t="s">
        <v>123</v>
      </c>
      <c r="B77" s="29">
        <v>91.593020779964945</v>
      </c>
      <c r="C77" s="42">
        <v>0</v>
      </c>
      <c r="D77" s="29">
        <v>82.308322415888853</v>
      </c>
      <c r="E77" s="29">
        <v>0</v>
      </c>
      <c r="F77" s="29">
        <v>88.073649082333546</v>
      </c>
      <c r="G77" s="29">
        <v>119.24137793652936</v>
      </c>
      <c r="H77" s="29">
        <v>22.923750105449255</v>
      </c>
      <c r="I77" s="29">
        <v>114.74717077810995</v>
      </c>
      <c r="J77" s="29">
        <v>57.326018686218362</v>
      </c>
      <c r="K77" s="29">
        <v>82.550319475927651</v>
      </c>
      <c r="L77" s="29">
        <v>57.908448526459885</v>
      </c>
      <c r="M77" s="29">
        <v>63.325792075840994</v>
      </c>
      <c r="N77" s="29">
        <v>99.274797603506386</v>
      </c>
      <c r="O77" s="29">
        <v>39.633830962503623</v>
      </c>
      <c r="P77" s="29">
        <v>76.317305376370996</v>
      </c>
      <c r="Q77" s="29">
        <v>41.501189320332948</v>
      </c>
      <c r="R77" s="29">
        <v>93.381133365533969</v>
      </c>
      <c r="S77" s="29"/>
      <c r="T77" s="30"/>
      <c r="U77" s="29">
        <v>188.41906445627777</v>
      </c>
      <c r="V77" s="29">
        <v>59.668129839706872</v>
      </c>
      <c r="W77" s="29">
        <v>47.362805177160567</v>
      </c>
      <c r="X77" s="29">
        <v>91.52571135082944</v>
      </c>
      <c r="Y77" s="29">
        <v>110.64041147885852</v>
      </c>
      <c r="Z77" s="29">
        <v>133.89264755304492</v>
      </c>
      <c r="AA77" s="29">
        <v>186.74921627578902</v>
      </c>
      <c r="AB77" s="29">
        <v>84.618183896492326</v>
      </c>
      <c r="AC77" s="29">
        <v>67.896756734882985</v>
      </c>
      <c r="AD77" s="29">
        <v>85.821039685300377</v>
      </c>
      <c r="AE77" s="29">
        <v>27.123741492299438</v>
      </c>
      <c r="AF77" s="29">
        <v>0</v>
      </c>
      <c r="AG77" s="29">
        <v>107.59882252456534</v>
      </c>
      <c r="AH77" s="29">
        <v>92.977872727371746</v>
      </c>
      <c r="AI77" s="29">
        <v>108.00547167088482</v>
      </c>
      <c r="AJ77" s="29">
        <v>107.55508119781227</v>
      </c>
      <c r="AK77" s="29">
        <v>274.59910247283358</v>
      </c>
      <c r="AL77" s="29">
        <v>177.75962936609392</v>
      </c>
      <c r="AM77" s="33" t="str">
        <f t="shared" si="2"/>
        <v>　　神石高原町</v>
      </c>
    </row>
    <row r="78" spans="1:39" ht="26.1" customHeight="1">
      <c r="A78" s="31" t="s">
        <v>3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32"/>
      <c r="O78" s="29"/>
      <c r="P78" s="29"/>
      <c r="Q78" s="29"/>
      <c r="R78" s="29"/>
      <c r="S78" s="29"/>
      <c r="T78" s="30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33"/>
    </row>
    <row r="79" spans="1:39" ht="26.1" customHeight="1">
      <c r="A79" s="33" t="s">
        <v>124</v>
      </c>
      <c r="B79" s="29">
        <v>97.235186810601178</v>
      </c>
      <c r="C79" s="29">
        <v>152.98922588675612</v>
      </c>
      <c r="D79" s="29">
        <v>90.157569631548498</v>
      </c>
      <c r="E79" s="29">
        <v>110.32950827057577</v>
      </c>
      <c r="F79" s="29">
        <v>90.679197017192763</v>
      </c>
      <c r="G79" s="29">
        <v>97.241793097783486</v>
      </c>
      <c r="H79" s="29">
        <v>82.126811504247939</v>
      </c>
      <c r="I79" s="29">
        <v>109.59079065342206</v>
      </c>
      <c r="J79" s="29">
        <v>105.47597997156171</v>
      </c>
      <c r="K79" s="29">
        <v>84.011155282002761</v>
      </c>
      <c r="L79" s="29">
        <v>86.8254663007109</v>
      </c>
      <c r="M79" s="29">
        <v>44.949999226217876</v>
      </c>
      <c r="N79" s="29">
        <v>74.087743918998783</v>
      </c>
      <c r="O79" s="29">
        <v>26.947826636223525</v>
      </c>
      <c r="P79" s="29">
        <v>97.300699474826104</v>
      </c>
      <c r="Q79" s="29">
        <v>101.80858634489557</v>
      </c>
      <c r="R79" s="29">
        <v>109.07972924604444</v>
      </c>
      <c r="S79" s="29"/>
      <c r="T79" s="30"/>
      <c r="U79" s="29">
        <v>80.139519446357227</v>
      </c>
      <c r="V79" s="29">
        <v>119.76454483653755</v>
      </c>
      <c r="W79" s="29">
        <v>81.441999327189762</v>
      </c>
      <c r="X79" s="29">
        <v>127.03980017844918</v>
      </c>
      <c r="Y79" s="29">
        <v>96.650104852454248</v>
      </c>
      <c r="Z79" s="29">
        <v>93.003403552556392</v>
      </c>
      <c r="AA79" s="29">
        <v>114.8126831075101</v>
      </c>
      <c r="AB79" s="29">
        <v>89.590068337181322</v>
      </c>
      <c r="AC79" s="29">
        <v>98.568320768599477</v>
      </c>
      <c r="AD79" s="29">
        <v>96.690028532938783</v>
      </c>
      <c r="AE79" s="29">
        <v>100.12714545438379</v>
      </c>
      <c r="AF79" s="29">
        <v>52.532016951031224</v>
      </c>
      <c r="AG79" s="29">
        <v>62.768036327987375</v>
      </c>
      <c r="AH79" s="29">
        <v>79.612156308424019</v>
      </c>
      <c r="AI79" s="29">
        <v>103.52939088482871</v>
      </c>
      <c r="AJ79" s="29">
        <v>99.026990415634643</v>
      </c>
      <c r="AK79" s="29">
        <v>136.00814815748404</v>
      </c>
      <c r="AL79" s="29">
        <v>118.02075418566507</v>
      </c>
      <c r="AM79" s="33" t="str">
        <f t="shared" si="2"/>
        <v>北部</v>
      </c>
    </row>
    <row r="80" spans="1:39" ht="26.1" customHeight="1">
      <c r="A80" s="33" t="s">
        <v>125</v>
      </c>
      <c r="B80" s="29">
        <v>95.563703127665249</v>
      </c>
      <c r="C80" s="29">
        <v>220.5131403780351</v>
      </c>
      <c r="D80" s="29">
        <v>94.13921711239793</v>
      </c>
      <c r="E80" s="29">
        <v>117.72444038425931</v>
      </c>
      <c r="F80" s="29">
        <v>82.401430138182803</v>
      </c>
      <c r="G80" s="29">
        <v>107.66996877078176</v>
      </c>
      <c r="H80" s="29">
        <v>104.00785005026469</v>
      </c>
      <c r="I80" s="29">
        <v>117.74373754603266</v>
      </c>
      <c r="J80" s="29">
        <v>106.54734662707325</v>
      </c>
      <c r="K80" s="29">
        <v>78.298089367060626</v>
      </c>
      <c r="L80" s="29">
        <v>79.106474401037417</v>
      </c>
      <c r="M80" s="29">
        <v>54.503199180019443</v>
      </c>
      <c r="N80" s="29">
        <v>86.745039846334052</v>
      </c>
      <c r="O80" s="29">
        <v>29.49540151942611</v>
      </c>
      <c r="P80" s="29">
        <v>110.34373175880184</v>
      </c>
      <c r="Q80" s="29">
        <v>51.436169285577328</v>
      </c>
      <c r="R80" s="29">
        <v>103.3006653545952</v>
      </c>
      <c r="S80" s="29"/>
      <c r="T80" s="30"/>
      <c r="U80" s="29">
        <v>72.65826586952798</v>
      </c>
      <c r="V80" s="29">
        <v>119.66620273687323</v>
      </c>
      <c r="W80" s="29">
        <v>91.850349914930035</v>
      </c>
      <c r="X80" s="29">
        <v>105.91037059521418</v>
      </c>
      <c r="Y80" s="29">
        <v>96.2971071880186</v>
      </c>
      <c r="Z80" s="29">
        <v>102.11155346844582</v>
      </c>
      <c r="AA80" s="29">
        <v>103.17313395174328</v>
      </c>
      <c r="AB80" s="29">
        <v>90.670075257029154</v>
      </c>
      <c r="AC80" s="29">
        <v>98.437871192805943</v>
      </c>
      <c r="AD80" s="29">
        <v>102.91695750545904</v>
      </c>
      <c r="AE80" s="29">
        <v>96.470658078304496</v>
      </c>
      <c r="AF80" s="29">
        <v>48.48574179790949</v>
      </c>
      <c r="AG80" s="29">
        <v>82.169408230712421</v>
      </c>
      <c r="AH80" s="29">
        <v>70.997180337880678</v>
      </c>
      <c r="AI80" s="29">
        <v>88.578916111052791</v>
      </c>
      <c r="AJ80" s="29">
        <v>80.774739104582807</v>
      </c>
      <c r="AK80" s="29">
        <v>131.34856889166764</v>
      </c>
      <c r="AL80" s="29">
        <v>71.604253926892355</v>
      </c>
      <c r="AM80" s="33" t="str">
        <f t="shared" si="2"/>
        <v>　　三次市</v>
      </c>
    </row>
    <row r="81" spans="1:39" ht="26.1" customHeight="1">
      <c r="A81" s="33" t="s">
        <v>126</v>
      </c>
      <c r="B81" s="29">
        <v>99.214649509319727</v>
      </c>
      <c r="C81" s="29">
        <v>73.845612160186505</v>
      </c>
      <c r="D81" s="29">
        <v>85.374913632823365</v>
      </c>
      <c r="E81" s="29">
        <v>101.41121823065413</v>
      </c>
      <c r="F81" s="29">
        <v>100.57181783225492</v>
      </c>
      <c r="G81" s="29">
        <v>84.814631750527028</v>
      </c>
      <c r="H81" s="29">
        <v>55.741468837871189</v>
      </c>
      <c r="I81" s="29">
        <v>99.987314512645867</v>
      </c>
      <c r="J81" s="29">
        <v>104.2113008459514</v>
      </c>
      <c r="K81" s="29">
        <v>90.82212505477014</v>
      </c>
      <c r="L81" s="29">
        <v>96.021467156664457</v>
      </c>
      <c r="M81" s="29">
        <v>32.809478964694705</v>
      </c>
      <c r="N81" s="29">
        <v>58.172442899384372</v>
      </c>
      <c r="O81" s="29">
        <v>23.856967934445823</v>
      </c>
      <c r="P81" s="29">
        <v>81.921204523129916</v>
      </c>
      <c r="Q81" s="29">
        <v>160.89722729830629</v>
      </c>
      <c r="R81" s="29">
        <v>115.87401283188233</v>
      </c>
      <c r="S81" s="29"/>
      <c r="T81" s="30"/>
      <c r="U81" s="29">
        <v>88.945551005971623</v>
      </c>
      <c r="V81" s="29">
        <v>119.8803467949148</v>
      </c>
      <c r="W81" s="29">
        <v>69.191018824130197</v>
      </c>
      <c r="X81" s="29">
        <v>151.83615019736786</v>
      </c>
      <c r="Y81" s="29">
        <v>97.06613669418843</v>
      </c>
      <c r="Z81" s="29">
        <v>82.028263658526171</v>
      </c>
      <c r="AA81" s="29">
        <v>128.58105315902509</v>
      </c>
      <c r="AB81" s="29">
        <v>88.323871788379876</v>
      </c>
      <c r="AC81" s="29">
        <v>98.721899079693003</v>
      </c>
      <c r="AD81" s="29">
        <v>89.384291363141429</v>
      </c>
      <c r="AE81" s="29">
        <v>104.4145242691549</v>
      </c>
      <c r="AF81" s="29">
        <v>57.315130048030085</v>
      </c>
      <c r="AG81" s="29">
        <v>39.469659343948479</v>
      </c>
      <c r="AH81" s="29">
        <v>89.721548533258826</v>
      </c>
      <c r="AI81" s="29">
        <v>121.04025901528537</v>
      </c>
      <c r="AJ81" s="29">
        <v>120.87840664407233</v>
      </c>
      <c r="AK81" s="29">
        <v>141.75529916747112</v>
      </c>
      <c r="AL81" s="29">
        <v>181.30554356343353</v>
      </c>
      <c r="AM81" s="33" t="str">
        <f t="shared" si="2"/>
        <v>　　庄原市</v>
      </c>
    </row>
    <row r="82" spans="1:39" ht="26.1" customHeight="1">
      <c r="A82" s="43"/>
      <c r="B82" s="44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9"/>
      <c r="O82" s="38"/>
      <c r="P82" s="38"/>
      <c r="Q82" s="38"/>
      <c r="R82" s="38"/>
      <c r="S82" s="30"/>
      <c r="T82" s="30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47"/>
    </row>
    <row r="83" spans="1:39" ht="26.1" customHeight="1">
      <c r="A83" s="40" t="s">
        <v>94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5" pageOrder="overThenDown" orientation="portrait" r:id="rId1"/>
  <headerFooter alignWithMargins="0"/>
  <rowBreaks count="2" manualBreakCount="2">
    <brk id="40" max="39" man="1"/>
    <brk id="83" max="37" man="1"/>
  </rowBreaks>
  <colBreaks count="1" manualBreakCount="1">
    <brk id="19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6"/>
  <sheetViews>
    <sheetView view="pageBreakPreview" topLeftCell="A40" zoomScale="60" zoomScaleNormal="100" workbookViewId="0">
      <selection activeCell="B48" sqref="B48:AL82"/>
    </sheetView>
  </sheetViews>
  <sheetFormatPr defaultColWidth="7.625" defaultRowHeight="17.25"/>
  <cols>
    <col min="1" max="1" width="24.5" style="54" customWidth="1"/>
    <col min="2" max="2" width="11.125" style="54" customWidth="1"/>
    <col min="3" max="3" width="7.625" style="54" customWidth="1"/>
    <col min="4" max="4" width="8.625" style="54" customWidth="1"/>
    <col min="5" max="17" width="7.625" style="54" customWidth="1"/>
    <col min="18" max="18" width="8.625" style="54" customWidth="1"/>
    <col min="19" max="19" width="2.75" style="54" customWidth="1"/>
    <col min="20" max="20" width="2.75" style="55" customWidth="1"/>
    <col min="21" max="24" width="7.625" style="54" customWidth="1"/>
    <col min="25" max="25" width="8.625" style="54" customWidth="1"/>
    <col min="26" max="29" width="7.625" style="54" customWidth="1"/>
    <col min="30" max="30" width="8.625" style="54" customWidth="1"/>
    <col min="31" max="38" width="7.625" style="54" customWidth="1"/>
    <col min="39" max="39" width="22.625" style="54" customWidth="1"/>
    <col min="40" max="16384" width="7.625" style="56"/>
  </cols>
  <sheetData>
    <row r="1" spans="1:41" ht="6" customHeight="1"/>
    <row r="2" spans="1:41" ht="6" customHeight="1"/>
    <row r="3" spans="1:41" s="57" customFormat="1" ht="41.25" customHeigh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 t="s">
        <v>140</v>
      </c>
      <c r="Q3" s="58"/>
      <c r="S3" s="59"/>
      <c r="T3" s="60"/>
      <c r="U3" s="58"/>
      <c r="V3" s="58"/>
      <c r="W3" s="61" t="s">
        <v>128</v>
      </c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</row>
    <row r="4" spans="1:41" ht="41.25" customHeight="1">
      <c r="A4" s="62"/>
      <c r="AM4" s="63" t="s">
        <v>148</v>
      </c>
    </row>
    <row r="5" spans="1:41" ht="19.899999999999999" customHeight="1">
      <c r="A5" s="64" t="s">
        <v>3</v>
      </c>
      <c r="B5" s="65" t="s">
        <v>3</v>
      </c>
      <c r="C5" s="66" t="s">
        <v>4</v>
      </c>
      <c r="D5" s="66" t="s">
        <v>5</v>
      </c>
      <c r="E5" s="66" t="s">
        <v>6</v>
      </c>
      <c r="F5" s="66" t="s">
        <v>7</v>
      </c>
      <c r="G5" s="67" t="s">
        <v>8</v>
      </c>
      <c r="H5" s="66" t="s">
        <v>9</v>
      </c>
      <c r="I5" s="66" t="s">
        <v>10</v>
      </c>
      <c r="J5" s="66" t="s">
        <v>11</v>
      </c>
      <c r="K5" s="66" t="s">
        <v>12</v>
      </c>
      <c r="L5" s="66" t="s">
        <v>13</v>
      </c>
      <c r="M5" s="66" t="s">
        <v>14</v>
      </c>
      <c r="N5" s="66" t="s">
        <v>15</v>
      </c>
      <c r="O5" s="66" t="s">
        <v>16</v>
      </c>
      <c r="P5" s="66" t="s">
        <v>17</v>
      </c>
      <c r="Q5" s="66" t="s">
        <v>18</v>
      </c>
      <c r="R5" s="66" t="s">
        <v>19</v>
      </c>
      <c r="S5" s="68"/>
      <c r="T5" s="69"/>
      <c r="U5" s="66" t="s">
        <v>20</v>
      </c>
      <c r="V5" s="66" t="s">
        <v>21</v>
      </c>
      <c r="W5" s="66" t="s">
        <v>22</v>
      </c>
      <c r="X5" s="66" t="s">
        <v>23</v>
      </c>
      <c r="Y5" s="66" t="s">
        <v>24</v>
      </c>
      <c r="Z5" s="66" t="s">
        <v>25</v>
      </c>
      <c r="AA5" s="66" t="s">
        <v>26</v>
      </c>
      <c r="AB5" s="66" t="s">
        <v>27</v>
      </c>
      <c r="AC5" s="66" t="s">
        <v>28</v>
      </c>
      <c r="AD5" s="66" t="s">
        <v>29</v>
      </c>
      <c r="AE5" s="66" t="s">
        <v>30</v>
      </c>
      <c r="AF5" s="66" t="s">
        <v>31</v>
      </c>
      <c r="AG5" s="66" t="s">
        <v>32</v>
      </c>
      <c r="AH5" s="66" t="s">
        <v>33</v>
      </c>
      <c r="AI5" s="66" t="s">
        <v>34</v>
      </c>
      <c r="AJ5" s="66" t="s">
        <v>35</v>
      </c>
      <c r="AK5" s="66" t="s">
        <v>36</v>
      </c>
      <c r="AL5" s="66" t="s">
        <v>37</v>
      </c>
      <c r="AM5" s="64" t="str">
        <f t="shared" ref="AM5:AM39" si="0">A5</f>
        <v/>
      </c>
    </row>
    <row r="6" spans="1:41">
      <c r="A6" s="70" t="s">
        <v>3</v>
      </c>
      <c r="B6" s="71" t="s">
        <v>3</v>
      </c>
      <c r="C6" s="71" t="s">
        <v>3</v>
      </c>
      <c r="D6" s="71" t="s">
        <v>3</v>
      </c>
      <c r="E6" s="71" t="s">
        <v>3</v>
      </c>
      <c r="F6" s="71" t="s">
        <v>3</v>
      </c>
      <c r="G6" s="72" t="s">
        <v>3</v>
      </c>
      <c r="H6" s="71" t="s">
        <v>3</v>
      </c>
      <c r="I6" s="71" t="s">
        <v>3</v>
      </c>
      <c r="J6" s="71" t="s">
        <v>3</v>
      </c>
      <c r="K6" s="71" t="s">
        <v>3</v>
      </c>
      <c r="L6" s="71" t="s">
        <v>3</v>
      </c>
      <c r="M6" s="71" t="s">
        <v>3</v>
      </c>
      <c r="N6" s="71" t="s">
        <v>3</v>
      </c>
      <c r="O6" s="71" t="s">
        <v>3</v>
      </c>
      <c r="P6" s="71" t="s">
        <v>3</v>
      </c>
      <c r="Q6" s="71" t="s">
        <v>3</v>
      </c>
      <c r="R6" s="71" t="s">
        <v>3</v>
      </c>
      <c r="S6" s="72"/>
      <c r="T6" s="73"/>
      <c r="U6" s="71" t="s">
        <v>3</v>
      </c>
      <c r="V6" s="71" t="s">
        <v>3</v>
      </c>
      <c r="W6" s="71" t="s">
        <v>3</v>
      </c>
      <c r="X6" s="71" t="s">
        <v>3</v>
      </c>
      <c r="Y6" s="71" t="s">
        <v>3</v>
      </c>
      <c r="Z6" s="71" t="s">
        <v>3</v>
      </c>
      <c r="AA6" s="71" t="s">
        <v>3</v>
      </c>
      <c r="AB6" s="71" t="s">
        <v>3</v>
      </c>
      <c r="AC6" s="71" t="s">
        <v>3</v>
      </c>
      <c r="AD6" s="74" t="s">
        <v>3</v>
      </c>
      <c r="AE6" s="71" t="s">
        <v>3</v>
      </c>
      <c r="AF6" s="74" t="s">
        <v>3</v>
      </c>
      <c r="AG6" s="74" t="s">
        <v>3</v>
      </c>
      <c r="AH6" s="74" t="s">
        <v>3</v>
      </c>
      <c r="AI6" s="74" t="s">
        <v>3</v>
      </c>
      <c r="AJ6" s="74" t="s">
        <v>3</v>
      </c>
      <c r="AK6" s="71" t="s">
        <v>3</v>
      </c>
      <c r="AL6" s="74" t="s">
        <v>3</v>
      </c>
      <c r="AM6" s="70" t="str">
        <f t="shared" si="0"/>
        <v/>
      </c>
    </row>
    <row r="7" spans="1:41" ht="207" customHeight="1">
      <c r="A7" s="75" t="s">
        <v>129</v>
      </c>
      <c r="B7" s="76" t="s">
        <v>39</v>
      </c>
      <c r="C7" s="76" t="s">
        <v>40</v>
      </c>
      <c r="D7" s="76" t="s">
        <v>41</v>
      </c>
      <c r="E7" s="76" t="s">
        <v>42</v>
      </c>
      <c r="F7" s="76" t="s">
        <v>43</v>
      </c>
      <c r="G7" s="77" t="s">
        <v>44</v>
      </c>
      <c r="H7" s="76" t="s">
        <v>45</v>
      </c>
      <c r="I7" s="76" t="s">
        <v>46</v>
      </c>
      <c r="J7" s="76" t="s">
        <v>47</v>
      </c>
      <c r="K7" s="76" t="s">
        <v>48</v>
      </c>
      <c r="L7" s="76" t="s">
        <v>49</v>
      </c>
      <c r="M7" s="76" t="s">
        <v>50</v>
      </c>
      <c r="N7" s="76" t="s">
        <v>51</v>
      </c>
      <c r="O7" s="76" t="s">
        <v>52</v>
      </c>
      <c r="P7" s="76" t="s">
        <v>53</v>
      </c>
      <c r="Q7" s="76" t="s">
        <v>54</v>
      </c>
      <c r="R7" s="76" t="s">
        <v>55</v>
      </c>
      <c r="S7" s="78"/>
      <c r="T7" s="79"/>
      <c r="U7" s="76" t="s">
        <v>56</v>
      </c>
      <c r="V7" s="76" t="s">
        <v>57</v>
      </c>
      <c r="W7" s="76" t="s">
        <v>58</v>
      </c>
      <c r="X7" s="76" t="s">
        <v>59</v>
      </c>
      <c r="Y7" s="76" t="s">
        <v>60</v>
      </c>
      <c r="Z7" s="76" t="s">
        <v>61</v>
      </c>
      <c r="AA7" s="76" t="s">
        <v>62</v>
      </c>
      <c r="AB7" s="76" t="s">
        <v>63</v>
      </c>
      <c r="AC7" s="76" t="s">
        <v>64</v>
      </c>
      <c r="AD7" s="76" t="s">
        <v>65</v>
      </c>
      <c r="AE7" s="76" t="s">
        <v>66</v>
      </c>
      <c r="AF7" s="76" t="s">
        <v>67</v>
      </c>
      <c r="AG7" s="76" t="s">
        <v>68</v>
      </c>
      <c r="AH7" s="76" t="s">
        <v>69</v>
      </c>
      <c r="AI7" s="76" t="s">
        <v>70</v>
      </c>
      <c r="AJ7" s="76" t="s">
        <v>71</v>
      </c>
      <c r="AK7" s="76" t="s">
        <v>72</v>
      </c>
      <c r="AL7" s="76" t="s">
        <v>73</v>
      </c>
      <c r="AM7" s="75" t="str">
        <f t="shared" si="0"/>
        <v>保健医療圏
保　健　所
市　　　町</v>
      </c>
      <c r="AO7" s="80" t="s">
        <v>141</v>
      </c>
    </row>
    <row r="8" spans="1:41" ht="45" customHeight="1">
      <c r="A8" s="81" t="s">
        <v>130</v>
      </c>
      <c r="B8" s="82">
        <v>144263</v>
      </c>
      <c r="C8" s="82">
        <v>259</v>
      </c>
      <c r="D8" s="82">
        <v>40860</v>
      </c>
      <c r="E8" s="82">
        <v>1203</v>
      </c>
      <c r="F8" s="82">
        <v>5514</v>
      </c>
      <c r="G8" s="82">
        <v>3270</v>
      </c>
      <c r="H8" s="82">
        <v>1519</v>
      </c>
      <c r="I8" s="82">
        <v>4825</v>
      </c>
      <c r="J8" s="82">
        <v>1817</v>
      </c>
      <c r="K8" s="82">
        <v>3411</v>
      </c>
      <c r="L8" s="82">
        <v>7849</v>
      </c>
      <c r="M8" s="82">
        <v>1323</v>
      </c>
      <c r="N8" s="82">
        <v>627</v>
      </c>
      <c r="O8" s="82">
        <v>879</v>
      </c>
      <c r="P8" s="82">
        <v>1573</v>
      </c>
      <c r="Q8" s="82">
        <v>692</v>
      </c>
      <c r="R8" s="82">
        <v>24112</v>
      </c>
      <c r="S8" s="82"/>
      <c r="T8" s="83"/>
      <c r="U8" s="82">
        <v>4747</v>
      </c>
      <c r="V8" s="82">
        <v>5692</v>
      </c>
      <c r="W8" s="82">
        <v>2039</v>
      </c>
      <c r="X8" s="82">
        <v>9618</v>
      </c>
      <c r="Y8" s="82">
        <v>12855</v>
      </c>
      <c r="Z8" s="82">
        <v>1252</v>
      </c>
      <c r="AA8" s="82">
        <v>3740</v>
      </c>
      <c r="AB8" s="82">
        <v>7479</v>
      </c>
      <c r="AC8" s="82">
        <v>1690</v>
      </c>
      <c r="AD8" s="82">
        <v>14369</v>
      </c>
      <c r="AE8" s="82">
        <v>1928</v>
      </c>
      <c r="AF8" s="82">
        <v>215</v>
      </c>
      <c r="AG8" s="82">
        <v>1811</v>
      </c>
      <c r="AH8" s="82">
        <v>3219</v>
      </c>
      <c r="AI8" s="82">
        <v>7643</v>
      </c>
      <c r="AJ8" s="82">
        <v>5195</v>
      </c>
      <c r="AK8" s="82">
        <v>849</v>
      </c>
      <c r="AL8" s="82">
        <v>2838</v>
      </c>
      <c r="AM8" s="81" t="str">
        <f t="shared" si="0"/>
        <v>総数</v>
      </c>
      <c r="AO8" s="84">
        <f>'実数（男）'!AO8+'実数（女）'!AO8</f>
        <v>25004</v>
      </c>
    </row>
    <row r="9" spans="1:41" ht="25.5" customHeight="1">
      <c r="A9" s="85" t="s">
        <v>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6"/>
      <c r="O9" s="82"/>
      <c r="P9" s="82"/>
      <c r="Q9" s="82"/>
      <c r="R9" s="82"/>
      <c r="S9" s="82"/>
      <c r="T9" s="83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5" t="str">
        <f t="shared" si="0"/>
        <v/>
      </c>
      <c r="AO9" s="84"/>
    </row>
    <row r="10" spans="1:41" ht="33" customHeight="1">
      <c r="A10" s="87" t="s">
        <v>75</v>
      </c>
      <c r="B10" s="82">
        <v>57253</v>
      </c>
      <c r="C10" s="82">
        <v>111</v>
      </c>
      <c r="D10" s="82">
        <v>16760</v>
      </c>
      <c r="E10" s="82">
        <v>573</v>
      </c>
      <c r="F10" s="82">
        <v>2167</v>
      </c>
      <c r="G10" s="82">
        <v>1374</v>
      </c>
      <c r="H10" s="82">
        <v>630</v>
      </c>
      <c r="I10" s="82">
        <v>1924</v>
      </c>
      <c r="J10" s="82">
        <v>701</v>
      </c>
      <c r="K10" s="82">
        <v>1404</v>
      </c>
      <c r="L10" s="82">
        <v>3228</v>
      </c>
      <c r="M10" s="82">
        <v>608</v>
      </c>
      <c r="N10" s="82">
        <v>265</v>
      </c>
      <c r="O10" s="82">
        <v>366</v>
      </c>
      <c r="P10" s="82">
        <v>610</v>
      </c>
      <c r="Q10" s="82">
        <v>240</v>
      </c>
      <c r="R10" s="82">
        <v>9458</v>
      </c>
      <c r="S10" s="82"/>
      <c r="T10" s="83"/>
      <c r="U10" s="82">
        <v>1696</v>
      </c>
      <c r="V10" s="82">
        <v>2382</v>
      </c>
      <c r="W10" s="82">
        <v>802</v>
      </c>
      <c r="X10" s="82">
        <v>3778</v>
      </c>
      <c r="Y10" s="82">
        <v>4912</v>
      </c>
      <c r="Z10" s="82">
        <v>494</v>
      </c>
      <c r="AA10" s="82">
        <v>1476</v>
      </c>
      <c r="AB10" s="82">
        <v>2794</v>
      </c>
      <c r="AC10" s="82">
        <v>715</v>
      </c>
      <c r="AD10" s="82">
        <v>5393</v>
      </c>
      <c r="AE10" s="82">
        <v>723</v>
      </c>
      <c r="AF10" s="82">
        <v>80</v>
      </c>
      <c r="AG10" s="82">
        <v>770</v>
      </c>
      <c r="AH10" s="82">
        <v>1230</v>
      </c>
      <c r="AI10" s="82">
        <v>2967</v>
      </c>
      <c r="AJ10" s="82">
        <v>1967</v>
      </c>
      <c r="AK10" s="82">
        <v>336</v>
      </c>
      <c r="AL10" s="82">
        <v>1247</v>
      </c>
      <c r="AM10" s="87" t="str">
        <f t="shared" si="0"/>
        <v>広島二次保健医療圏</v>
      </c>
      <c r="AO10" s="84">
        <f>'実数（男）'!AO10+'実数（女）'!AO10</f>
        <v>10070</v>
      </c>
    </row>
    <row r="11" spans="1:41" ht="26.1" customHeight="1">
      <c r="A11" s="87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6"/>
      <c r="O11" s="82"/>
      <c r="P11" s="82"/>
      <c r="Q11" s="82"/>
      <c r="R11" s="82"/>
      <c r="S11" s="82"/>
      <c r="T11" s="83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7"/>
      <c r="AO11" s="84"/>
    </row>
    <row r="12" spans="1:41" ht="33" customHeight="1">
      <c r="A12" s="87" t="s">
        <v>76</v>
      </c>
      <c r="B12" s="82">
        <v>7039</v>
      </c>
      <c r="C12" s="82">
        <v>12</v>
      </c>
      <c r="D12" s="82">
        <v>2005</v>
      </c>
      <c r="E12" s="82">
        <v>55</v>
      </c>
      <c r="F12" s="82">
        <v>288</v>
      </c>
      <c r="G12" s="82">
        <v>160</v>
      </c>
      <c r="H12" s="82">
        <v>72</v>
      </c>
      <c r="I12" s="82">
        <v>228</v>
      </c>
      <c r="J12" s="82">
        <v>113</v>
      </c>
      <c r="K12" s="82">
        <v>180</v>
      </c>
      <c r="L12" s="82">
        <v>363</v>
      </c>
      <c r="M12" s="82">
        <v>66</v>
      </c>
      <c r="N12" s="82">
        <v>23</v>
      </c>
      <c r="O12" s="82">
        <v>49</v>
      </c>
      <c r="P12" s="82">
        <v>79</v>
      </c>
      <c r="Q12" s="82">
        <v>41</v>
      </c>
      <c r="R12" s="82">
        <v>1137</v>
      </c>
      <c r="S12" s="82"/>
      <c r="T12" s="83"/>
      <c r="U12" s="82">
        <v>256</v>
      </c>
      <c r="V12" s="82">
        <v>262</v>
      </c>
      <c r="W12" s="82">
        <v>105</v>
      </c>
      <c r="X12" s="82">
        <v>427</v>
      </c>
      <c r="Y12" s="82">
        <v>672</v>
      </c>
      <c r="Z12" s="82">
        <v>72</v>
      </c>
      <c r="AA12" s="82">
        <v>178</v>
      </c>
      <c r="AB12" s="82">
        <v>380</v>
      </c>
      <c r="AC12" s="82">
        <v>75</v>
      </c>
      <c r="AD12" s="82">
        <v>664</v>
      </c>
      <c r="AE12" s="82">
        <v>66</v>
      </c>
      <c r="AF12" s="82">
        <v>12</v>
      </c>
      <c r="AG12" s="82">
        <v>95</v>
      </c>
      <c r="AH12" s="82">
        <v>127</v>
      </c>
      <c r="AI12" s="82">
        <v>379</v>
      </c>
      <c r="AJ12" s="82">
        <v>223</v>
      </c>
      <c r="AK12" s="82">
        <v>45</v>
      </c>
      <c r="AL12" s="82">
        <v>137</v>
      </c>
      <c r="AM12" s="87" t="str">
        <f t="shared" si="0"/>
        <v>広島西二次保健医療圏</v>
      </c>
      <c r="AO12" s="84">
        <f>'実数（男）'!AO12+'実数（女）'!AO12</f>
        <v>1315</v>
      </c>
    </row>
    <row r="13" spans="1:41" ht="26.1" customHeight="1">
      <c r="A13" s="87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6"/>
      <c r="O13" s="82"/>
      <c r="P13" s="82"/>
      <c r="Q13" s="82"/>
      <c r="R13" s="82"/>
      <c r="S13" s="82"/>
      <c r="T13" s="83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7"/>
      <c r="AO13" s="84"/>
    </row>
    <row r="14" spans="1:41" ht="33" customHeight="1">
      <c r="A14" s="87" t="s">
        <v>77</v>
      </c>
      <c r="B14" s="82">
        <v>17801</v>
      </c>
      <c r="C14" s="82">
        <v>39</v>
      </c>
      <c r="D14" s="82">
        <v>4905</v>
      </c>
      <c r="E14" s="82">
        <v>142</v>
      </c>
      <c r="F14" s="82">
        <v>728</v>
      </c>
      <c r="G14" s="82">
        <v>391</v>
      </c>
      <c r="H14" s="82">
        <v>184</v>
      </c>
      <c r="I14" s="82">
        <v>602</v>
      </c>
      <c r="J14" s="82">
        <v>201</v>
      </c>
      <c r="K14" s="82">
        <v>390</v>
      </c>
      <c r="L14" s="82">
        <v>954</v>
      </c>
      <c r="M14" s="82">
        <v>131</v>
      </c>
      <c r="N14" s="82">
        <v>64</v>
      </c>
      <c r="O14" s="82">
        <v>102</v>
      </c>
      <c r="P14" s="82">
        <v>189</v>
      </c>
      <c r="Q14" s="82">
        <v>128</v>
      </c>
      <c r="R14" s="82">
        <v>3149</v>
      </c>
      <c r="S14" s="82"/>
      <c r="T14" s="83"/>
      <c r="U14" s="82">
        <v>867</v>
      </c>
      <c r="V14" s="82">
        <v>674</v>
      </c>
      <c r="W14" s="82">
        <v>261</v>
      </c>
      <c r="X14" s="82">
        <v>1025</v>
      </c>
      <c r="Y14" s="82">
        <v>1615</v>
      </c>
      <c r="Z14" s="82">
        <v>148</v>
      </c>
      <c r="AA14" s="82">
        <v>465</v>
      </c>
      <c r="AB14" s="82">
        <v>939</v>
      </c>
      <c r="AC14" s="82">
        <v>236</v>
      </c>
      <c r="AD14" s="82">
        <v>1707</v>
      </c>
      <c r="AE14" s="82">
        <v>268</v>
      </c>
      <c r="AF14" s="82">
        <v>27</v>
      </c>
      <c r="AG14" s="82">
        <v>187</v>
      </c>
      <c r="AH14" s="82">
        <v>449</v>
      </c>
      <c r="AI14" s="82">
        <v>941</v>
      </c>
      <c r="AJ14" s="82">
        <v>682</v>
      </c>
      <c r="AK14" s="82">
        <v>98</v>
      </c>
      <c r="AL14" s="82">
        <v>275</v>
      </c>
      <c r="AM14" s="85" t="str">
        <f t="shared" si="0"/>
        <v>呉二次保健医療圏</v>
      </c>
      <c r="AO14" s="84">
        <f>'実数（男）'!AO14+'実数（女）'!AO14</f>
        <v>3004</v>
      </c>
    </row>
    <row r="15" spans="1:41" ht="26.1" customHeight="1">
      <c r="A15" s="87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6"/>
      <c r="O15" s="82"/>
      <c r="P15" s="82"/>
      <c r="Q15" s="82"/>
      <c r="R15" s="82"/>
      <c r="S15" s="82"/>
      <c r="T15" s="83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7"/>
      <c r="AO15" s="84"/>
    </row>
    <row r="16" spans="1:41" ht="33" customHeight="1">
      <c r="A16" s="88" t="s">
        <v>78</v>
      </c>
      <c r="B16" s="82">
        <v>10445</v>
      </c>
      <c r="C16" s="82">
        <v>14</v>
      </c>
      <c r="D16" s="82">
        <v>2879</v>
      </c>
      <c r="E16" s="82">
        <v>72</v>
      </c>
      <c r="F16" s="82">
        <v>415</v>
      </c>
      <c r="G16" s="82">
        <v>244</v>
      </c>
      <c r="H16" s="82">
        <v>120</v>
      </c>
      <c r="I16" s="82">
        <v>319</v>
      </c>
      <c r="J16" s="82">
        <v>138</v>
      </c>
      <c r="K16" s="82">
        <v>272</v>
      </c>
      <c r="L16" s="82">
        <v>540</v>
      </c>
      <c r="M16" s="82">
        <v>89</v>
      </c>
      <c r="N16" s="82">
        <v>32</v>
      </c>
      <c r="O16" s="82">
        <v>68</v>
      </c>
      <c r="P16" s="82">
        <v>110</v>
      </c>
      <c r="Q16" s="82">
        <v>47</v>
      </c>
      <c r="R16" s="82">
        <v>1809</v>
      </c>
      <c r="S16" s="82"/>
      <c r="T16" s="83"/>
      <c r="U16" s="82">
        <v>374</v>
      </c>
      <c r="V16" s="82">
        <v>445</v>
      </c>
      <c r="W16" s="82">
        <v>152</v>
      </c>
      <c r="X16" s="82">
        <v>704</v>
      </c>
      <c r="Y16" s="82">
        <v>883</v>
      </c>
      <c r="Z16" s="82">
        <v>91</v>
      </c>
      <c r="AA16" s="82">
        <v>258</v>
      </c>
      <c r="AB16" s="82">
        <v>512</v>
      </c>
      <c r="AC16" s="82">
        <v>115</v>
      </c>
      <c r="AD16" s="82">
        <v>1194</v>
      </c>
      <c r="AE16" s="82">
        <v>131</v>
      </c>
      <c r="AF16" s="82">
        <v>13</v>
      </c>
      <c r="AG16" s="82">
        <v>117</v>
      </c>
      <c r="AH16" s="82">
        <v>263</v>
      </c>
      <c r="AI16" s="82">
        <v>548</v>
      </c>
      <c r="AJ16" s="82">
        <v>365</v>
      </c>
      <c r="AK16" s="82">
        <v>76</v>
      </c>
      <c r="AL16" s="82">
        <v>236</v>
      </c>
      <c r="AM16" s="88" t="str">
        <f t="shared" si="0"/>
        <v>広島中央二次保健医療圏</v>
      </c>
      <c r="AO16" s="84">
        <f>'実数（男）'!AO16+'実数（女）'!AO16</f>
        <v>1721</v>
      </c>
    </row>
    <row r="17" spans="1:41" ht="25.5" customHeight="1">
      <c r="A17" s="85" t="s">
        <v>3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6"/>
      <c r="O17" s="82"/>
      <c r="P17" s="82"/>
      <c r="Q17" s="82"/>
      <c r="R17" s="82"/>
      <c r="S17" s="82"/>
      <c r="T17" s="83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5" t="str">
        <f t="shared" si="0"/>
        <v/>
      </c>
      <c r="AO17" s="84"/>
    </row>
    <row r="18" spans="1:41" ht="33" customHeight="1">
      <c r="A18" s="87" t="s">
        <v>79</v>
      </c>
      <c r="B18" s="82">
        <v>17572</v>
      </c>
      <c r="C18" s="82">
        <v>23</v>
      </c>
      <c r="D18" s="82">
        <v>4796</v>
      </c>
      <c r="E18" s="82">
        <v>106</v>
      </c>
      <c r="F18" s="82">
        <v>631</v>
      </c>
      <c r="G18" s="82">
        <v>376</v>
      </c>
      <c r="H18" s="82">
        <v>170</v>
      </c>
      <c r="I18" s="82">
        <v>580</v>
      </c>
      <c r="J18" s="82">
        <v>210</v>
      </c>
      <c r="K18" s="82">
        <v>402</v>
      </c>
      <c r="L18" s="82">
        <v>941</v>
      </c>
      <c r="M18" s="82">
        <v>140</v>
      </c>
      <c r="N18" s="82">
        <v>85</v>
      </c>
      <c r="O18" s="82">
        <v>99</v>
      </c>
      <c r="P18" s="82">
        <v>213</v>
      </c>
      <c r="Q18" s="82">
        <v>91</v>
      </c>
      <c r="R18" s="82">
        <v>3018</v>
      </c>
      <c r="S18" s="82"/>
      <c r="T18" s="83"/>
      <c r="U18" s="82">
        <v>570</v>
      </c>
      <c r="V18" s="82">
        <v>704</v>
      </c>
      <c r="W18" s="82">
        <v>274</v>
      </c>
      <c r="X18" s="82">
        <v>1250</v>
      </c>
      <c r="Y18" s="82">
        <v>1672</v>
      </c>
      <c r="Z18" s="82">
        <v>169</v>
      </c>
      <c r="AA18" s="82">
        <v>445</v>
      </c>
      <c r="AB18" s="82">
        <v>1009</v>
      </c>
      <c r="AC18" s="82">
        <v>182</v>
      </c>
      <c r="AD18" s="82">
        <v>1803</v>
      </c>
      <c r="AE18" s="82">
        <v>234</v>
      </c>
      <c r="AF18" s="82">
        <v>29</v>
      </c>
      <c r="AG18" s="82">
        <v>200</v>
      </c>
      <c r="AH18" s="82">
        <v>386</v>
      </c>
      <c r="AI18" s="82">
        <v>990</v>
      </c>
      <c r="AJ18" s="82">
        <v>651</v>
      </c>
      <c r="AK18" s="82">
        <v>104</v>
      </c>
      <c r="AL18" s="82">
        <v>319</v>
      </c>
      <c r="AM18" s="87" t="str">
        <f t="shared" si="0"/>
        <v>尾三二次保健医療圏</v>
      </c>
      <c r="AO18" s="84">
        <f>'実数（男）'!AO18+'実数（女）'!AO18</f>
        <v>2965</v>
      </c>
    </row>
    <row r="19" spans="1:41" ht="26.1" customHeight="1">
      <c r="A19" s="87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6"/>
      <c r="O19" s="82"/>
      <c r="P19" s="82"/>
      <c r="Q19" s="82"/>
      <c r="R19" s="82"/>
      <c r="S19" s="82"/>
      <c r="T19" s="83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7"/>
      <c r="AO19" s="84"/>
    </row>
    <row r="20" spans="1:41" ht="32.25" customHeight="1">
      <c r="A20" s="89" t="s">
        <v>80</v>
      </c>
      <c r="B20" s="82">
        <v>26351</v>
      </c>
      <c r="C20" s="82">
        <v>43</v>
      </c>
      <c r="D20" s="82">
        <v>7622</v>
      </c>
      <c r="E20" s="82">
        <v>200</v>
      </c>
      <c r="F20" s="82">
        <v>1022</v>
      </c>
      <c r="G20" s="82">
        <v>553</v>
      </c>
      <c r="H20" s="82">
        <v>278</v>
      </c>
      <c r="I20" s="82">
        <v>951</v>
      </c>
      <c r="J20" s="82">
        <v>338</v>
      </c>
      <c r="K20" s="82">
        <v>609</v>
      </c>
      <c r="L20" s="82">
        <v>1476</v>
      </c>
      <c r="M20" s="82">
        <v>261</v>
      </c>
      <c r="N20" s="82">
        <v>135</v>
      </c>
      <c r="O20" s="82">
        <v>170</v>
      </c>
      <c r="P20" s="82">
        <v>295</v>
      </c>
      <c r="Q20" s="82">
        <v>93</v>
      </c>
      <c r="R20" s="82">
        <v>4166</v>
      </c>
      <c r="S20" s="82"/>
      <c r="T20" s="83"/>
      <c r="U20" s="82">
        <v>781</v>
      </c>
      <c r="V20" s="82">
        <v>983</v>
      </c>
      <c r="W20" s="82">
        <v>314</v>
      </c>
      <c r="X20" s="82">
        <v>1766</v>
      </c>
      <c r="Y20" s="82">
        <v>2343</v>
      </c>
      <c r="Z20" s="82">
        <v>211</v>
      </c>
      <c r="AA20" s="82">
        <v>697</v>
      </c>
      <c r="AB20" s="82">
        <v>1397</v>
      </c>
      <c r="AC20" s="82">
        <v>278</v>
      </c>
      <c r="AD20" s="82">
        <v>2670</v>
      </c>
      <c r="AE20" s="82">
        <v>377</v>
      </c>
      <c r="AF20" s="82">
        <v>47</v>
      </c>
      <c r="AG20" s="82">
        <v>361</v>
      </c>
      <c r="AH20" s="82">
        <v>624</v>
      </c>
      <c r="AI20" s="82">
        <v>1338</v>
      </c>
      <c r="AJ20" s="82">
        <v>1013</v>
      </c>
      <c r="AK20" s="82">
        <v>143</v>
      </c>
      <c r="AL20" s="82">
        <v>491</v>
      </c>
      <c r="AM20" s="89" t="str">
        <f t="shared" si="0"/>
        <v>福山・府中二次
保健医療圏</v>
      </c>
      <c r="AO20" s="84">
        <f>'実数（男）'!AO20+'実数（女）'!AO20</f>
        <v>4590</v>
      </c>
    </row>
    <row r="21" spans="1:41" ht="26.1" customHeight="1">
      <c r="A21" s="87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6"/>
      <c r="O21" s="82"/>
      <c r="P21" s="82"/>
      <c r="Q21" s="82"/>
      <c r="R21" s="82"/>
      <c r="S21" s="82"/>
      <c r="T21" s="83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7"/>
      <c r="AO21" s="84"/>
    </row>
    <row r="22" spans="1:41" ht="33" customHeight="1">
      <c r="A22" s="87" t="s">
        <v>81</v>
      </c>
      <c r="B22" s="82">
        <v>7802</v>
      </c>
      <c r="C22" s="82">
        <v>17</v>
      </c>
      <c r="D22" s="82">
        <v>1893</v>
      </c>
      <c r="E22" s="82">
        <v>55</v>
      </c>
      <c r="F22" s="82">
        <v>263</v>
      </c>
      <c r="G22" s="82">
        <v>172</v>
      </c>
      <c r="H22" s="82">
        <v>65</v>
      </c>
      <c r="I22" s="82">
        <v>221</v>
      </c>
      <c r="J22" s="82">
        <v>116</v>
      </c>
      <c r="K22" s="82">
        <v>154</v>
      </c>
      <c r="L22" s="82">
        <v>347</v>
      </c>
      <c r="M22" s="82">
        <v>28</v>
      </c>
      <c r="N22" s="82">
        <v>23</v>
      </c>
      <c r="O22" s="82">
        <v>25</v>
      </c>
      <c r="P22" s="82">
        <v>77</v>
      </c>
      <c r="Q22" s="82">
        <v>52</v>
      </c>
      <c r="R22" s="82">
        <v>1375</v>
      </c>
      <c r="S22" s="82"/>
      <c r="T22" s="83"/>
      <c r="U22" s="82">
        <v>203</v>
      </c>
      <c r="V22" s="82">
        <v>242</v>
      </c>
      <c r="W22" s="82">
        <v>131</v>
      </c>
      <c r="X22" s="82">
        <v>668</v>
      </c>
      <c r="Y22" s="82">
        <v>758</v>
      </c>
      <c r="Z22" s="82">
        <v>67</v>
      </c>
      <c r="AA22" s="82">
        <v>221</v>
      </c>
      <c r="AB22" s="82">
        <v>448</v>
      </c>
      <c r="AC22" s="82">
        <v>89</v>
      </c>
      <c r="AD22" s="82">
        <v>938</v>
      </c>
      <c r="AE22" s="82">
        <v>129</v>
      </c>
      <c r="AF22" s="82">
        <v>7</v>
      </c>
      <c r="AG22" s="82">
        <v>81</v>
      </c>
      <c r="AH22" s="82">
        <v>140</v>
      </c>
      <c r="AI22" s="82">
        <v>480</v>
      </c>
      <c r="AJ22" s="82">
        <v>294</v>
      </c>
      <c r="AK22" s="82">
        <v>47</v>
      </c>
      <c r="AL22" s="82">
        <v>133</v>
      </c>
      <c r="AM22" s="87" t="str">
        <f t="shared" si="0"/>
        <v>備北二次保健医療圏</v>
      </c>
      <c r="AO22" s="84">
        <f>'実数（男）'!AO22+'実数（女）'!AO22</f>
        <v>1339</v>
      </c>
    </row>
    <row r="23" spans="1:41" ht="26.1" customHeight="1">
      <c r="A23" s="87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6"/>
      <c r="O23" s="82"/>
      <c r="P23" s="82"/>
      <c r="Q23" s="82"/>
      <c r="R23" s="82"/>
      <c r="S23" s="82"/>
      <c r="T23" s="83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7"/>
      <c r="AO23" s="84"/>
    </row>
    <row r="24" spans="1:41" ht="26.1" customHeight="1">
      <c r="A24" s="87" t="s">
        <v>82</v>
      </c>
      <c r="B24" s="82">
        <v>85352</v>
      </c>
      <c r="C24" s="82">
        <v>176</v>
      </c>
      <c r="D24" s="82">
        <v>25118</v>
      </c>
      <c r="E24" s="82">
        <v>805</v>
      </c>
      <c r="F24" s="82">
        <v>3335</v>
      </c>
      <c r="G24" s="82">
        <v>1978</v>
      </c>
      <c r="H24" s="82">
        <v>935</v>
      </c>
      <c r="I24" s="82">
        <v>2996</v>
      </c>
      <c r="J24" s="82">
        <v>1053</v>
      </c>
      <c r="K24" s="82">
        <v>2042</v>
      </c>
      <c r="L24" s="82">
        <v>4890</v>
      </c>
      <c r="M24" s="82">
        <v>887</v>
      </c>
      <c r="N24" s="82">
        <v>414</v>
      </c>
      <c r="O24" s="82">
        <v>540</v>
      </c>
      <c r="P24" s="82">
        <v>921</v>
      </c>
      <c r="Q24" s="82">
        <v>389</v>
      </c>
      <c r="R24" s="82">
        <v>13907</v>
      </c>
      <c r="S24" s="82"/>
      <c r="T24" s="83"/>
      <c r="U24" s="82">
        <v>2838</v>
      </c>
      <c r="V24" s="82">
        <v>3357</v>
      </c>
      <c r="W24" s="82">
        <v>1136</v>
      </c>
      <c r="X24" s="82">
        <v>5376</v>
      </c>
      <c r="Y24" s="82">
        <v>7271</v>
      </c>
      <c r="Z24" s="82">
        <v>704</v>
      </c>
      <c r="AA24" s="82">
        <v>2191</v>
      </c>
      <c r="AB24" s="82">
        <v>4190</v>
      </c>
      <c r="AC24" s="82">
        <v>1068</v>
      </c>
      <c r="AD24" s="82">
        <v>8034</v>
      </c>
      <c r="AE24" s="82">
        <v>1127</v>
      </c>
      <c r="AF24" s="82">
        <v>125</v>
      </c>
      <c r="AG24" s="82">
        <v>1132</v>
      </c>
      <c r="AH24" s="82">
        <v>1967</v>
      </c>
      <c r="AI24" s="82">
        <v>4318</v>
      </c>
      <c r="AJ24" s="82">
        <v>3086</v>
      </c>
      <c r="AK24" s="82">
        <v>462</v>
      </c>
      <c r="AL24" s="82">
        <v>1735</v>
      </c>
      <c r="AM24" s="87" t="str">
        <f t="shared" si="0"/>
        <v>保健所設置市計</v>
      </c>
      <c r="AO24" s="84">
        <f>'実数（男）'!AO24+'実数（女）'!AO24</f>
        <v>14978</v>
      </c>
    </row>
    <row r="25" spans="1:41" ht="26.1" customHeight="1">
      <c r="A25" s="85" t="s">
        <v>3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6"/>
      <c r="O25" s="82"/>
      <c r="P25" s="82"/>
      <c r="Q25" s="82"/>
      <c r="R25" s="82"/>
      <c r="S25" s="82"/>
      <c r="T25" s="83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5" t="str">
        <f t="shared" si="0"/>
        <v/>
      </c>
      <c r="AO25" s="84"/>
    </row>
    <row r="26" spans="1:41" ht="26.1" customHeight="1">
      <c r="A26" s="87" t="s">
        <v>83</v>
      </c>
      <c r="B26" s="82">
        <v>47531</v>
      </c>
      <c r="C26" s="82">
        <v>97</v>
      </c>
      <c r="D26" s="82">
        <v>14244</v>
      </c>
      <c r="E26" s="82">
        <v>499</v>
      </c>
      <c r="F26" s="82">
        <v>1842</v>
      </c>
      <c r="G26" s="82">
        <v>1168</v>
      </c>
      <c r="H26" s="82">
        <v>532</v>
      </c>
      <c r="I26" s="82">
        <v>1649</v>
      </c>
      <c r="J26" s="82">
        <v>586</v>
      </c>
      <c r="K26" s="82">
        <v>1176</v>
      </c>
      <c r="L26" s="82">
        <v>2754</v>
      </c>
      <c r="M26" s="82">
        <v>529</v>
      </c>
      <c r="N26" s="82">
        <v>237</v>
      </c>
      <c r="O26" s="82">
        <v>304</v>
      </c>
      <c r="P26" s="82">
        <v>514</v>
      </c>
      <c r="Q26" s="82">
        <v>195</v>
      </c>
      <c r="R26" s="82">
        <v>7710</v>
      </c>
      <c r="S26" s="82"/>
      <c r="T26" s="83"/>
      <c r="U26" s="82">
        <v>1411</v>
      </c>
      <c r="V26" s="82">
        <v>1965</v>
      </c>
      <c r="W26" s="82">
        <v>657</v>
      </c>
      <c r="X26" s="82">
        <v>3014</v>
      </c>
      <c r="Y26" s="82">
        <v>3972</v>
      </c>
      <c r="Z26" s="82">
        <v>396</v>
      </c>
      <c r="AA26" s="82">
        <v>1199</v>
      </c>
      <c r="AB26" s="82">
        <v>2256</v>
      </c>
      <c r="AC26" s="82">
        <v>602</v>
      </c>
      <c r="AD26" s="82">
        <v>4349</v>
      </c>
      <c r="AE26" s="82">
        <v>587</v>
      </c>
      <c r="AF26" s="82">
        <v>62</v>
      </c>
      <c r="AG26" s="82">
        <v>648</v>
      </c>
      <c r="AH26" s="82">
        <v>1013</v>
      </c>
      <c r="AI26" s="82">
        <v>2394</v>
      </c>
      <c r="AJ26" s="82">
        <v>1638</v>
      </c>
      <c r="AK26" s="82">
        <v>260</v>
      </c>
      <c r="AL26" s="82">
        <v>1080</v>
      </c>
      <c r="AM26" s="87" t="str">
        <f t="shared" si="0"/>
        <v>広島市</v>
      </c>
      <c r="AO26" s="84">
        <f>'実数（男）'!AO26+'実数（女）'!AO26</f>
        <v>8426</v>
      </c>
    </row>
    <row r="27" spans="1:41" ht="26.1" customHeight="1">
      <c r="A27" s="87" t="s">
        <v>84</v>
      </c>
      <c r="B27" s="82">
        <v>6038</v>
      </c>
      <c r="C27" s="82">
        <v>13</v>
      </c>
      <c r="D27" s="82">
        <v>1761</v>
      </c>
      <c r="E27" s="82">
        <v>61</v>
      </c>
      <c r="F27" s="82">
        <v>219</v>
      </c>
      <c r="G27" s="82">
        <v>145</v>
      </c>
      <c r="H27" s="82">
        <v>72</v>
      </c>
      <c r="I27" s="82">
        <v>188</v>
      </c>
      <c r="J27" s="82">
        <v>74</v>
      </c>
      <c r="K27" s="82">
        <v>144</v>
      </c>
      <c r="L27" s="82">
        <v>356</v>
      </c>
      <c r="M27" s="82">
        <v>71</v>
      </c>
      <c r="N27" s="82">
        <v>26</v>
      </c>
      <c r="O27" s="82">
        <v>36</v>
      </c>
      <c r="P27" s="82">
        <v>54</v>
      </c>
      <c r="Q27" s="82">
        <v>25</v>
      </c>
      <c r="R27" s="82">
        <v>1004</v>
      </c>
      <c r="S27" s="82"/>
      <c r="T27" s="83"/>
      <c r="U27" s="82">
        <v>118</v>
      </c>
      <c r="V27" s="82">
        <v>332</v>
      </c>
      <c r="W27" s="82">
        <v>84</v>
      </c>
      <c r="X27" s="82">
        <v>389</v>
      </c>
      <c r="Y27" s="82">
        <v>508</v>
      </c>
      <c r="Z27" s="82">
        <v>42</v>
      </c>
      <c r="AA27" s="82">
        <v>158</v>
      </c>
      <c r="AB27" s="82">
        <v>292</v>
      </c>
      <c r="AC27" s="82">
        <v>75</v>
      </c>
      <c r="AD27" s="82">
        <v>549</v>
      </c>
      <c r="AE27" s="82">
        <v>69</v>
      </c>
      <c r="AF27" s="82">
        <v>8</v>
      </c>
      <c r="AG27" s="82">
        <v>85</v>
      </c>
      <c r="AH27" s="82">
        <v>130</v>
      </c>
      <c r="AI27" s="82">
        <v>261</v>
      </c>
      <c r="AJ27" s="82">
        <v>212</v>
      </c>
      <c r="AK27" s="82">
        <v>30</v>
      </c>
      <c r="AL27" s="82">
        <v>155</v>
      </c>
      <c r="AM27" s="87" t="str">
        <f t="shared" si="0"/>
        <v>　　中区</v>
      </c>
      <c r="AO27" s="84">
        <f>'実数（男）'!AO27+'実数（女）'!AO27</f>
        <v>1129</v>
      </c>
    </row>
    <row r="28" spans="1:41" ht="26.1" customHeight="1">
      <c r="A28" s="87" t="s">
        <v>85</v>
      </c>
      <c r="B28" s="82">
        <v>5242</v>
      </c>
      <c r="C28" s="82">
        <v>7</v>
      </c>
      <c r="D28" s="82">
        <v>1630</v>
      </c>
      <c r="E28" s="82">
        <v>59</v>
      </c>
      <c r="F28" s="82">
        <v>197</v>
      </c>
      <c r="G28" s="82">
        <v>143</v>
      </c>
      <c r="H28" s="82">
        <v>53</v>
      </c>
      <c r="I28" s="82">
        <v>203</v>
      </c>
      <c r="J28" s="82">
        <v>66</v>
      </c>
      <c r="K28" s="82">
        <v>140</v>
      </c>
      <c r="L28" s="82">
        <v>316</v>
      </c>
      <c r="M28" s="82">
        <v>59</v>
      </c>
      <c r="N28" s="82">
        <v>32</v>
      </c>
      <c r="O28" s="82">
        <v>40</v>
      </c>
      <c r="P28" s="82">
        <v>46</v>
      </c>
      <c r="Q28" s="82">
        <v>13</v>
      </c>
      <c r="R28" s="82">
        <v>880</v>
      </c>
      <c r="S28" s="82"/>
      <c r="T28" s="83"/>
      <c r="U28" s="82">
        <v>140</v>
      </c>
      <c r="V28" s="82">
        <v>238</v>
      </c>
      <c r="W28" s="82">
        <v>69</v>
      </c>
      <c r="X28" s="82">
        <v>365</v>
      </c>
      <c r="Y28" s="82">
        <v>396</v>
      </c>
      <c r="Z28" s="82">
        <v>43</v>
      </c>
      <c r="AA28" s="82">
        <v>127</v>
      </c>
      <c r="AB28" s="82">
        <v>220</v>
      </c>
      <c r="AC28" s="82">
        <v>72</v>
      </c>
      <c r="AD28" s="82">
        <v>512</v>
      </c>
      <c r="AE28" s="82">
        <v>68</v>
      </c>
      <c r="AF28" s="82">
        <v>7</v>
      </c>
      <c r="AG28" s="82">
        <v>70</v>
      </c>
      <c r="AH28" s="82">
        <v>102</v>
      </c>
      <c r="AI28" s="82">
        <v>292</v>
      </c>
      <c r="AJ28" s="82">
        <v>156</v>
      </c>
      <c r="AK28" s="82">
        <v>23</v>
      </c>
      <c r="AL28" s="82">
        <v>107</v>
      </c>
      <c r="AM28" s="87" t="str">
        <f t="shared" si="0"/>
        <v>　　東区</v>
      </c>
      <c r="AO28" s="84">
        <f>'実数（男）'!AO28+'実数（女）'!AO28</f>
        <v>884</v>
      </c>
    </row>
    <row r="29" spans="1:41" ht="26.1" customHeight="1">
      <c r="A29" s="87" t="s">
        <v>86</v>
      </c>
      <c r="B29" s="82">
        <v>6095</v>
      </c>
      <c r="C29" s="82">
        <v>13</v>
      </c>
      <c r="D29" s="82">
        <v>1811</v>
      </c>
      <c r="E29" s="82">
        <v>67</v>
      </c>
      <c r="F29" s="82">
        <v>260</v>
      </c>
      <c r="G29" s="82">
        <v>143</v>
      </c>
      <c r="H29" s="82">
        <v>68</v>
      </c>
      <c r="I29" s="82">
        <v>219</v>
      </c>
      <c r="J29" s="82">
        <v>60</v>
      </c>
      <c r="K29" s="82">
        <v>145</v>
      </c>
      <c r="L29" s="82">
        <v>339</v>
      </c>
      <c r="M29" s="82">
        <v>64</v>
      </c>
      <c r="N29" s="82">
        <v>30</v>
      </c>
      <c r="O29" s="82">
        <v>32</v>
      </c>
      <c r="P29" s="82">
        <v>81</v>
      </c>
      <c r="Q29" s="82">
        <v>21</v>
      </c>
      <c r="R29" s="82">
        <v>1081</v>
      </c>
      <c r="S29" s="82"/>
      <c r="T29" s="83"/>
      <c r="U29" s="82">
        <v>136</v>
      </c>
      <c r="V29" s="82">
        <v>385</v>
      </c>
      <c r="W29" s="82">
        <v>110</v>
      </c>
      <c r="X29" s="82">
        <v>366</v>
      </c>
      <c r="Y29" s="82">
        <v>550</v>
      </c>
      <c r="Z29" s="82">
        <v>59</v>
      </c>
      <c r="AA29" s="82">
        <v>151</v>
      </c>
      <c r="AB29" s="82">
        <v>327</v>
      </c>
      <c r="AC29" s="82">
        <v>73</v>
      </c>
      <c r="AD29" s="82">
        <v>519</v>
      </c>
      <c r="AE29" s="82">
        <v>85</v>
      </c>
      <c r="AF29" s="82">
        <v>7</v>
      </c>
      <c r="AG29" s="82">
        <v>86</v>
      </c>
      <c r="AH29" s="82">
        <v>147</v>
      </c>
      <c r="AI29" s="82">
        <v>208</v>
      </c>
      <c r="AJ29" s="82">
        <v>191</v>
      </c>
      <c r="AK29" s="82">
        <v>35</v>
      </c>
      <c r="AL29" s="82">
        <v>126</v>
      </c>
      <c r="AM29" s="87" t="str">
        <f t="shared" si="0"/>
        <v>　　南区</v>
      </c>
      <c r="AO29" s="84">
        <f>'実数（男）'!AO29+'実数（女）'!AO29</f>
        <v>1096</v>
      </c>
    </row>
    <row r="30" spans="1:41" ht="26.1" customHeight="1">
      <c r="A30" s="87" t="s">
        <v>87</v>
      </c>
      <c r="B30" s="82">
        <v>7049</v>
      </c>
      <c r="C30" s="82">
        <v>20</v>
      </c>
      <c r="D30" s="82">
        <v>2153</v>
      </c>
      <c r="E30" s="82">
        <v>70</v>
      </c>
      <c r="F30" s="82">
        <v>267</v>
      </c>
      <c r="G30" s="82">
        <v>179</v>
      </c>
      <c r="H30" s="82">
        <v>96</v>
      </c>
      <c r="I30" s="82">
        <v>257</v>
      </c>
      <c r="J30" s="82">
        <v>86</v>
      </c>
      <c r="K30" s="82">
        <v>182</v>
      </c>
      <c r="L30" s="82">
        <v>413</v>
      </c>
      <c r="M30" s="82">
        <v>90</v>
      </c>
      <c r="N30" s="82">
        <v>42</v>
      </c>
      <c r="O30" s="82">
        <v>46</v>
      </c>
      <c r="P30" s="82">
        <v>83</v>
      </c>
      <c r="Q30" s="82">
        <v>21</v>
      </c>
      <c r="R30" s="82">
        <v>1123</v>
      </c>
      <c r="S30" s="82"/>
      <c r="T30" s="83"/>
      <c r="U30" s="82">
        <v>173</v>
      </c>
      <c r="V30" s="82">
        <v>309</v>
      </c>
      <c r="W30" s="82">
        <v>94</v>
      </c>
      <c r="X30" s="82">
        <v>467</v>
      </c>
      <c r="Y30" s="82">
        <v>627</v>
      </c>
      <c r="Z30" s="82">
        <v>57</v>
      </c>
      <c r="AA30" s="82">
        <v>189</v>
      </c>
      <c r="AB30" s="82">
        <v>363</v>
      </c>
      <c r="AC30" s="82">
        <v>103</v>
      </c>
      <c r="AD30" s="82">
        <v>660</v>
      </c>
      <c r="AE30" s="82">
        <v>67</v>
      </c>
      <c r="AF30" s="82">
        <v>14</v>
      </c>
      <c r="AG30" s="82">
        <v>89</v>
      </c>
      <c r="AH30" s="82">
        <v>156</v>
      </c>
      <c r="AI30" s="82">
        <v>261</v>
      </c>
      <c r="AJ30" s="82">
        <v>219</v>
      </c>
      <c r="AK30" s="82">
        <v>36</v>
      </c>
      <c r="AL30" s="82">
        <v>162</v>
      </c>
      <c r="AM30" s="87" t="str">
        <f t="shared" si="0"/>
        <v>　　西区</v>
      </c>
      <c r="AO30" s="84">
        <f>'実数（男）'!AO30+'実数（女）'!AO30</f>
        <v>1291</v>
      </c>
    </row>
    <row r="31" spans="1:41" ht="26.1" customHeight="1">
      <c r="A31" s="87" t="s">
        <v>88</v>
      </c>
      <c r="B31" s="82">
        <v>7463</v>
      </c>
      <c r="C31" s="82">
        <v>10</v>
      </c>
      <c r="D31" s="82">
        <v>2273</v>
      </c>
      <c r="E31" s="82">
        <v>83</v>
      </c>
      <c r="F31" s="82">
        <v>295</v>
      </c>
      <c r="G31" s="82">
        <v>183</v>
      </c>
      <c r="H31" s="82">
        <v>72</v>
      </c>
      <c r="I31" s="82">
        <v>253</v>
      </c>
      <c r="J31" s="82">
        <v>114</v>
      </c>
      <c r="K31" s="82">
        <v>191</v>
      </c>
      <c r="L31" s="82">
        <v>439</v>
      </c>
      <c r="M31" s="82">
        <v>86</v>
      </c>
      <c r="N31" s="82">
        <v>39</v>
      </c>
      <c r="O31" s="82">
        <v>44</v>
      </c>
      <c r="P31" s="82">
        <v>101</v>
      </c>
      <c r="Q31" s="82">
        <v>38</v>
      </c>
      <c r="R31" s="82">
        <v>1117</v>
      </c>
      <c r="S31" s="82"/>
      <c r="T31" s="83"/>
      <c r="U31" s="82">
        <v>353</v>
      </c>
      <c r="V31" s="82">
        <v>148</v>
      </c>
      <c r="W31" s="82">
        <v>101</v>
      </c>
      <c r="X31" s="82">
        <v>387</v>
      </c>
      <c r="Y31" s="82">
        <v>623</v>
      </c>
      <c r="Z31" s="82">
        <v>75</v>
      </c>
      <c r="AA31" s="82">
        <v>165</v>
      </c>
      <c r="AB31" s="82">
        <v>344</v>
      </c>
      <c r="AC31" s="82">
        <v>86</v>
      </c>
      <c r="AD31" s="82">
        <v>620</v>
      </c>
      <c r="AE31" s="82">
        <v>101</v>
      </c>
      <c r="AF31" s="82">
        <v>10</v>
      </c>
      <c r="AG31" s="82">
        <v>111</v>
      </c>
      <c r="AH31" s="82">
        <v>138</v>
      </c>
      <c r="AI31" s="82">
        <v>387</v>
      </c>
      <c r="AJ31" s="82">
        <v>309</v>
      </c>
      <c r="AK31" s="82">
        <v>33</v>
      </c>
      <c r="AL31" s="82">
        <v>190</v>
      </c>
      <c r="AM31" s="87" t="str">
        <f t="shared" si="0"/>
        <v>　　安佐南区</v>
      </c>
      <c r="AO31" s="84">
        <f>'実数（男）'!AO31+'実数（女）'!AO31</f>
        <v>1349</v>
      </c>
    </row>
    <row r="32" spans="1:41" ht="26.1" customHeight="1">
      <c r="A32" s="87" t="s">
        <v>89</v>
      </c>
      <c r="B32" s="82">
        <v>7107</v>
      </c>
      <c r="C32" s="82">
        <v>15</v>
      </c>
      <c r="D32" s="82">
        <v>2059</v>
      </c>
      <c r="E32" s="82">
        <v>62</v>
      </c>
      <c r="F32" s="82">
        <v>267</v>
      </c>
      <c r="G32" s="82">
        <v>171</v>
      </c>
      <c r="H32" s="82">
        <v>81</v>
      </c>
      <c r="I32" s="82">
        <v>220</v>
      </c>
      <c r="J32" s="82">
        <v>93</v>
      </c>
      <c r="K32" s="82">
        <v>160</v>
      </c>
      <c r="L32" s="82">
        <v>415</v>
      </c>
      <c r="M32" s="82">
        <v>59</v>
      </c>
      <c r="N32" s="82">
        <v>25</v>
      </c>
      <c r="O32" s="82">
        <v>46</v>
      </c>
      <c r="P32" s="82">
        <v>74</v>
      </c>
      <c r="Q32" s="82">
        <v>44</v>
      </c>
      <c r="R32" s="82">
        <v>1130</v>
      </c>
      <c r="S32" s="82"/>
      <c r="T32" s="83"/>
      <c r="U32" s="82">
        <v>245</v>
      </c>
      <c r="V32" s="82">
        <v>212</v>
      </c>
      <c r="W32" s="82">
        <v>97</v>
      </c>
      <c r="X32" s="82">
        <v>480</v>
      </c>
      <c r="Y32" s="82">
        <v>591</v>
      </c>
      <c r="Z32" s="82">
        <v>57</v>
      </c>
      <c r="AA32" s="82">
        <v>192</v>
      </c>
      <c r="AB32" s="82">
        <v>332</v>
      </c>
      <c r="AC32" s="82">
        <v>87</v>
      </c>
      <c r="AD32" s="82">
        <v>653</v>
      </c>
      <c r="AE32" s="82">
        <v>89</v>
      </c>
      <c r="AF32" s="82">
        <v>10</v>
      </c>
      <c r="AG32" s="82">
        <v>81</v>
      </c>
      <c r="AH32" s="82">
        <v>144</v>
      </c>
      <c r="AI32" s="82">
        <v>521</v>
      </c>
      <c r="AJ32" s="82">
        <v>245</v>
      </c>
      <c r="AK32" s="82">
        <v>42</v>
      </c>
      <c r="AL32" s="82">
        <v>149</v>
      </c>
      <c r="AM32" s="87" t="str">
        <f t="shared" si="0"/>
        <v>　　安佐北区</v>
      </c>
      <c r="AO32" s="84">
        <f>'実数（男）'!AO32+'実数（女）'!AO32</f>
        <v>1215</v>
      </c>
    </row>
    <row r="33" spans="1:41" ht="26.1" customHeight="1">
      <c r="A33" s="87" t="s">
        <v>90</v>
      </c>
      <c r="B33" s="82">
        <v>3164</v>
      </c>
      <c r="C33" s="82">
        <v>9</v>
      </c>
      <c r="D33" s="82">
        <v>1002</v>
      </c>
      <c r="E33" s="82">
        <v>37</v>
      </c>
      <c r="F33" s="82">
        <v>129</v>
      </c>
      <c r="G33" s="82">
        <v>79</v>
      </c>
      <c r="H33" s="82">
        <v>34</v>
      </c>
      <c r="I33" s="82">
        <v>121</v>
      </c>
      <c r="J33" s="82">
        <v>37</v>
      </c>
      <c r="K33" s="82">
        <v>83</v>
      </c>
      <c r="L33" s="82">
        <v>179</v>
      </c>
      <c r="M33" s="82">
        <v>40</v>
      </c>
      <c r="N33" s="82">
        <v>20</v>
      </c>
      <c r="O33" s="82">
        <v>22</v>
      </c>
      <c r="P33" s="82">
        <v>33</v>
      </c>
      <c r="Q33" s="82">
        <v>15</v>
      </c>
      <c r="R33" s="82">
        <v>494</v>
      </c>
      <c r="S33" s="82"/>
      <c r="T33" s="83"/>
      <c r="U33" s="82">
        <v>74</v>
      </c>
      <c r="V33" s="82">
        <v>149</v>
      </c>
      <c r="W33" s="82">
        <v>39</v>
      </c>
      <c r="X33" s="82">
        <v>170</v>
      </c>
      <c r="Y33" s="82">
        <v>201</v>
      </c>
      <c r="Z33" s="82">
        <v>16</v>
      </c>
      <c r="AA33" s="82">
        <v>61</v>
      </c>
      <c r="AB33" s="82">
        <v>111</v>
      </c>
      <c r="AC33" s="82">
        <v>40</v>
      </c>
      <c r="AD33" s="82">
        <v>284</v>
      </c>
      <c r="AE33" s="82">
        <v>55</v>
      </c>
      <c r="AF33" s="82">
        <v>2</v>
      </c>
      <c r="AG33" s="82">
        <v>44</v>
      </c>
      <c r="AH33" s="82">
        <v>67</v>
      </c>
      <c r="AI33" s="82">
        <v>180</v>
      </c>
      <c r="AJ33" s="82">
        <v>129</v>
      </c>
      <c r="AK33" s="82">
        <v>20</v>
      </c>
      <c r="AL33" s="82">
        <v>70</v>
      </c>
      <c r="AM33" s="87" t="str">
        <f t="shared" si="0"/>
        <v>　　安芸区</v>
      </c>
      <c r="AO33" s="84">
        <f>'実数（男）'!AO33+'実数（女）'!AO33</f>
        <v>539</v>
      </c>
    </row>
    <row r="34" spans="1:41" ht="26.1" customHeight="1">
      <c r="A34" s="87" t="s">
        <v>91</v>
      </c>
      <c r="B34" s="82">
        <v>5373</v>
      </c>
      <c r="C34" s="82">
        <v>10</v>
      </c>
      <c r="D34" s="82">
        <v>1555</v>
      </c>
      <c r="E34" s="82">
        <v>60</v>
      </c>
      <c r="F34" s="82">
        <v>208</v>
      </c>
      <c r="G34" s="82">
        <v>125</v>
      </c>
      <c r="H34" s="82">
        <v>56</v>
      </c>
      <c r="I34" s="82">
        <v>188</v>
      </c>
      <c r="J34" s="82">
        <v>56</v>
      </c>
      <c r="K34" s="82">
        <v>131</v>
      </c>
      <c r="L34" s="82">
        <v>297</v>
      </c>
      <c r="M34" s="82">
        <v>60</v>
      </c>
      <c r="N34" s="82">
        <v>23</v>
      </c>
      <c r="O34" s="82">
        <v>38</v>
      </c>
      <c r="P34" s="82">
        <v>42</v>
      </c>
      <c r="Q34" s="82">
        <v>18</v>
      </c>
      <c r="R34" s="82">
        <v>881</v>
      </c>
      <c r="S34" s="82"/>
      <c r="T34" s="83"/>
      <c r="U34" s="82">
        <v>172</v>
      </c>
      <c r="V34" s="82">
        <v>192</v>
      </c>
      <c r="W34" s="82">
        <v>63</v>
      </c>
      <c r="X34" s="82">
        <v>390</v>
      </c>
      <c r="Y34" s="82">
        <v>476</v>
      </c>
      <c r="Z34" s="82">
        <v>47</v>
      </c>
      <c r="AA34" s="82">
        <v>156</v>
      </c>
      <c r="AB34" s="82">
        <v>267</v>
      </c>
      <c r="AC34" s="82">
        <v>66</v>
      </c>
      <c r="AD34" s="82">
        <v>552</v>
      </c>
      <c r="AE34" s="82">
        <v>53</v>
      </c>
      <c r="AF34" s="82">
        <v>4</v>
      </c>
      <c r="AG34" s="82">
        <v>82</v>
      </c>
      <c r="AH34" s="82">
        <v>129</v>
      </c>
      <c r="AI34" s="82">
        <v>284</v>
      </c>
      <c r="AJ34" s="82">
        <v>177</v>
      </c>
      <c r="AK34" s="82">
        <v>41</v>
      </c>
      <c r="AL34" s="82">
        <v>121</v>
      </c>
      <c r="AM34" s="87" t="str">
        <f t="shared" si="0"/>
        <v>　　佐伯区</v>
      </c>
      <c r="AO34" s="84">
        <f>'実数（男）'!AO34+'実数（女）'!AO34</f>
        <v>923</v>
      </c>
    </row>
    <row r="35" spans="1:41" ht="26.1" customHeight="1">
      <c r="A35" s="87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6"/>
      <c r="O35" s="82"/>
      <c r="P35" s="82"/>
      <c r="Q35" s="82"/>
      <c r="R35" s="82"/>
      <c r="S35" s="82"/>
      <c r="T35" s="83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7"/>
      <c r="AO35" s="84"/>
    </row>
    <row r="36" spans="1:41" ht="26.1" customHeight="1">
      <c r="A36" s="87" t="s">
        <v>92</v>
      </c>
      <c r="B36" s="82">
        <v>22346</v>
      </c>
      <c r="C36" s="82">
        <v>43</v>
      </c>
      <c r="D36" s="82">
        <v>6597</v>
      </c>
      <c r="E36" s="82">
        <v>178</v>
      </c>
      <c r="F36" s="82">
        <v>868</v>
      </c>
      <c r="G36" s="82">
        <v>476</v>
      </c>
      <c r="H36" s="82">
        <v>247</v>
      </c>
      <c r="I36" s="82">
        <v>817</v>
      </c>
      <c r="J36" s="82">
        <v>285</v>
      </c>
      <c r="K36" s="82">
        <v>518</v>
      </c>
      <c r="L36" s="82">
        <v>1317</v>
      </c>
      <c r="M36" s="82">
        <v>233</v>
      </c>
      <c r="N36" s="82">
        <v>120</v>
      </c>
      <c r="O36" s="82">
        <v>144</v>
      </c>
      <c r="P36" s="82">
        <v>241</v>
      </c>
      <c r="Q36" s="82">
        <v>83</v>
      </c>
      <c r="R36" s="82">
        <v>3517</v>
      </c>
      <c r="S36" s="82"/>
      <c r="T36" s="83"/>
      <c r="U36" s="82">
        <v>633</v>
      </c>
      <c r="V36" s="82">
        <v>888</v>
      </c>
      <c r="W36" s="82">
        <v>255</v>
      </c>
      <c r="X36" s="82">
        <v>1469</v>
      </c>
      <c r="Y36" s="82">
        <v>1955</v>
      </c>
      <c r="Z36" s="82">
        <v>178</v>
      </c>
      <c r="AA36" s="82">
        <v>578</v>
      </c>
      <c r="AB36" s="82">
        <v>1166</v>
      </c>
      <c r="AC36" s="82">
        <v>240</v>
      </c>
      <c r="AD36" s="82">
        <v>2129</v>
      </c>
      <c r="AE36" s="82">
        <v>310</v>
      </c>
      <c r="AF36" s="82">
        <v>38</v>
      </c>
      <c r="AG36" s="82">
        <v>326</v>
      </c>
      <c r="AH36" s="82">
        <v>545</v>
      </c>
      <c r="AI36" s="82">
        <v>1095</v>
      </c>
      <c r="AJ36" s="82">
        <v>868</v>
      </c>
      <c r="AK36" s="82">
        <v>120</v>
      </c>
      <c r="AL36" s="82">
        <v>422</v>
      </c>
      <c r="AM36" s="87" t="str">
        <f t="shared" si="0"/>
        <v>福山市</v>
      </c>
      <c r="AO36" s="84">
        <f>'実数（男）'!AO36+'実数（女）'!AO36</f>
        <v>3937</v>
      </c>
    </row>
    <row r="37" spans="1:41" ht="26.1" customHeight="1">
      <c r="A37" s="85" t="s">
        <v>3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90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5" t="str">
        <f t="shared" si="0"/>
        <v/>
      </c>
      <c r="AO37" s="91"/>
    </row>
    <row r="38" spans="1:41" ht="26.1" customHeight="1">
      <c r="A38" s="87" t="s">
        <v>93</v>
      </c>
      <c r="B38" s="82">
        <v>15475</v>
      </c>
      <c r="C38" s="82">
        <v>36</v>
      </c>
      <c r="D38" s="82">
        <v>4277</v>
      </c>
      <c r="E38" s="82">
        <v>128</v>
      </c>
      <c r="F38" s="82">
        <v>625</v>
      </c>
      <c r="G38" s="82">
        <v>334</v>
      </c>
      <c r="H38" s="82">
        <v>156</v>
      </c>
      <c r="I38" s="82">
        <v>530</v>
      </c>
      <c r="J38" s="82">
        <v>182</v>
      </c>
      <c r="K38" s="82">
        <v>348</v>
      </c>
      <c r="L38" s="82">
        <v>819</v>
      </c>
      <c r="M38" s="82">
        <v>125</v>
      </c>
      <c r="N38" s="82">
        <v>57</v>
      </c>
      <c r="O38" s="82">
        <v>92</v>
      </c>
      <c r="P38" s="82">
        <v>166</v>
      </c>
      <c r="Q38" s="82">
        <v>111</v>
      </c>
      <c r="R38" s="82">
        <v>2680</v>
      </c>
      <c r="S38" s="82"/>
      <c r="T38" s="83"/>
      <c r="U38" s="82">
        <v>794</v>
      </c>
      <c r="V38" s="82">
        <v>504</v>
      </c>
      <c r="W38" s="82">
        <v>224</v>
      </c>
      <c r="X38" s="82">
        <v>893</v>
      </c>
      <c r="Y38" s="82">
        <v>1344</v>
      </c>
      <c r="Z38" s="82">
        <v>130</v>
      </c>
      <c r="AA38" s="82">
        <v>414</v>
      </c>
      <c r="AB38" s="82">
        <v>768</v>
      </c>
      <c r="AC38" s="82">
        <v>226</v>
      </c>
      <c r="AD38" s="82">
        <v>1556</v>
      </c>
      <c r="AE38" s="82">
        <v>230</v>
      </c>
      <c r="AF38" s="82">
        <v>25</v>
      </c>
      <c r="AG38" s="82">
        <v>158</v>
      </c>
      <c r="AH38" s="82">
        <v>409</v>
      </c>
      <c r="AI38" s="82">
        <v>829</v>
      </c>
      <c r="AJ38" s="82">
        <v>580</v>
      </c>
      <c r="AK38" s="82">
        <v>82</v>
      </c>
      <c r="AL38" s="82">
        <v>233</v>
      </c>
      <c r="AM38" s="87" t="str">
        <f t="shared" si="0"/>
        <v>呉市</v>
      </c>
      <c r="AO38" s="84">
        <f>'実数（男）'!AO38+'実数（女）'!AO38</f>
        <v>2615</v>
      </c>
    </row>
    <row r="39" spans="1:41" ht="26.1" customHeight="1">
      <c r="A39" s="92" t="s">
        <v>3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  <c r="O39" s="93"/>
      <c r="P39" s="93"/>
      <c r="Q39" s="93"/>
      <c r="R39" s="93"/>
      <c r="S39" s="83"/>
      <c r="T39" s="8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2" t="str">
        <f t="shared" si="0"/>
        <v/>
      </c>
      <c r="AO39" s="91"/>
    </row>
    <row r="40" spans="1:41" ht="26.1" customHeight="1">
      <c r="A40" s="95" t="s">
        <v>94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7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O40" s="96"/>
    </row>
    <row r="41" spans="1:41" ht="9" customHeight="1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7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O41" s="96"/>
    </row>
    <row r="42" spans="1:41" ht="9" customHeight="1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7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O42" s="96"/>
    </row>
    <row r="43" spans="1:41" s="57" customFormat="1" ht="41.25" customHeight="1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 t="s">
        <v>140</v>
      </c>
      <c r="Q43" s="58"/>
      <c r="S43" s="59"/>
      <c r="T43" s="60"/>
      <c r="U43" s="58"/>
      <c r="V43" s="58"/>
      <c r="W43" s="61" t="s">
        <v>132</v>
      </c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</row>
    <row r="44" spans="1:41" s="57" customFormat="1" ht="41.25" customHeight="1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9"/>
      <c r="S44" s="59"/>
      <c r="T44" s="60"/>
      <c r="U44" s="58"/>
      <c r="V44" s="58"/>
      <c r="W44" s="61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63" t="str">
        <f>AM4</f>
        <v>平成22年～26年</v>
      </c>
    </row>
    <row r="45" spans="1:41" ht="19.899999999999999" customHeight="1">
      <c r="A45" s="64" t="s">
        <v>3</v>
      </c>
      <c r="B45" s="65" t="s">
        <v>3</v>
      </c>
      <c r="C45" s="66" t="s">
        <v>4</v>
      </c>
      <c r="D45" s="66" t="s">
        <v>5</v>
      </c>
      <c r="E45" s="66" t="s">
        <v>6</v>
      </c>
      <c r="F45" s="66" t="s">
        <v>7</v>
      </c>
      <c r="G45" s="67" t="s">
        <v>8</v>
      </c>
      <c r="H45" s="66" t="s">
        <v>9</v>
      </c>
      <c r="I45" s="66" t="s">
        <v>10</v>
      </c>
      <c r="J45" s="66" t="s">
        <v>11</v>
      </c>
      <c r="K45" s="66" t="s">
        <v>12</v>
      </c>
      <c r="L45" s="66" t="s">
        <v>13</v>
      </c>
      <c r="M45" s="66" t="s">
        <v>14</v>
      </c>
      <c r="N45" s="66" t="s">
        <v>15</v>
      </c>
      <c r="O45" s="66" t="s">
        <v>16</v>
      </c>
      <c r="P45" s="66" t="s">
        <v>17</v>
      </c>
      <c r="Q45" s="66" t="s">
        <v>18</v>
      </c>
      <c r="R45" s="66" t="s">
        <v>19</v>
      </c>
      <c r="S45" s="68"/>
      <c r="T45" s="69"/>
      <c r="U45" s="66" t="s">
        <v>20</v>
      </c>
      <c r="V45" s="66" t="s">
        <v>21</v>
      </c>
      <c r="W45" s="66" t="s">
        <v>22</v>
      </c>
      <c r="X45" s="66" t="s">
        <v>23</v>
      </c>
      <c r="Y45" s="66" t="s">
        <v>24</v>
      </c>
      <c r="Z45" s="66" t="s">
        <v>25</v>
      </c>
      <c r="AA45" s="66" t="s">
        <v>26</v>
      </c>
      <c r="AB45" s="66" t="s">
        <v>27</v>
      </c>
      <c r="AC45" s="66" t="s">
        <v>28</v>
      </c>
      <c r="AD45" s="66" t="s">
        <v>29</v>
      </c>
      <c r="AE45" s="66" t="s">
        <v>30</v>
      </c>
      <c r="AF45" s="66" t="s">
        <v>31</v>
      </c>
      <c r="AG45" s="66" t="s">
        <v>32</v>
      </c>
      <c r="AH45" s="66" t="s">
        <v>33</v>
      </c>
      <c r="AI45" s="66" t="s">
        <v>34</v>
      </c>
      <c r="AJ45" s="66" t="s">
        <v>35</v>
      </c>
      <c r="AK45" s="66" t="s">
        <v>36</v>
      </c>
      <c r="AL45" s="66" t="s">
        <v>37</v>
      </c>
      <c r="AM45" s="64" t="str">
        <f t="shared" ref="AM45:AM47" si="1">A45</f>
        <v/>
      </c>
    </row>
    <row r="46" spans="1:41">
      <c r="A46" s="70" t="s">
        <v>3</v>
      </c>
      <c r="B46" s="71" t="s">
        <v>3</v>
      </c>
      <c r="C46" s="71" t="s">
        <v>3</v>
      </c>
      <c r="D46" s="71" t="s">
        <v>3</v>
      </c>
      <c r="E46" s="71" t="s">
        <v>3</v>
      </c>
      <c r="F46" s="71" t="s">
        <v>3</v>
      </c>
      <c r="G46" s="72" t="s">
        <v>3</v>
      </c>
      <c r="H46" s="71" t="s">
        <v>3</v>
      </c>
      <c r="I46" s="71" t="s">
        <v>3</v>
      </c>
      <c r="J46" s="71" t="s">
        <v>3</v>
      </c>
      <c r="K46" s="71" t="s">
        <v>3</v>
      </c>
      <c r="L46" s="71" t="s">
        <v>3</v>
      </c>
      <c r="M46" s="71" t="s">
        <v>3</v>
      </c>
      <c r="N46" s="71" t="s">
        <v>3</v>
      </c>
      <c r="O46" s="71" t="s">
        <v>3</v>
      </c>
      <c r="P46" s="71" t="s">
        <v>3</v>
      </c>
      <c r="Q46" s="71" t="s">
        <v>3</v>
      </c>
      <c r="R46" s="71" t="s">
        <v>3</v>
      </c>
      <c r="S46" s="72"/>
      <c r="T46" s="73"/>
      <c r="U46" s="71" t="s">
        <v>3</v>
      </c>
      <c r="V46" s="71" t="s">
        <v>3</v>
      </c>
      <c r="W46" s="71" t="s">
        <v>3</v>
      </c>
      <c r="X46" s="71" t="s">
        <v>3</v>
      </c>
      <c r="Y46" s="71" t="s">
        <v>3</v>
      </c>
      <c r="Z46" s="71" t="s">
        <v>3</v>
      </c>
      <c r="AA46" s="71" t="s">
        <v>3</v>
      </c>
      <c r="AB46" s="71" t="s">
        <v>3</v>
      </c>
      <c r="AC46" s="71" t="s">
        <v>3</v>
      </c>
      <c r="AD46" s="74" t="s">
        <v>3</v>
      </c>
      <c r="AE46" s="71" t="s">
        <v>3</v>
      </c>
      <c r="AF46" s="74" t="s">
        <v>3</v>
      </c>
      <c r="AG46" s="74" t="s">
        <v>3</v>
      </c>
      <c r="AH46" s="74" t="s">
        <v>3</v>
      </c>
      <c r="AI46" s="74" t="s">
        <v>3</v>
      </c>
      <c r="AJ46" s="74" t="s">
        <v>3</v>
      </c>
      <c r="AK46" s="71" t="s">
        <v>3</v>
      </c>
      <c r="AL46" s="74" t="s">
        <v>3</v>
      </c>
      <c r="AM46" s="70" t="str">
        <f t="shared" si="1"/>
        <v/>
      </c>
    </row>
    <row r="47" spans="1:41" ht="207" customHeight="1">
      <c r="A47" s="75" t="s">
        <v>129</v>
      </c>
      <c r="B47" s="76" t="s">
        <v>39</v>
      </c>
      <c r="C47" s="76" t="s">
        <v>40</v>
      </c>
      <c r="D47" s="76" t="s">
        <v>41</v>
      </c>
      <c r="E47" s="76" t="s">
        <v>42</v>
      </c>
      <c r="F47" s="76" t="s">
        <v>43</v>
      </c>
      <c r="G47" s="77" t="s">
        <v>44</v>
      </c>
      <c r="H47" s="76" t="s">
        <v>45</v>
      </c>
      <c r="I47" s="76" t="s">
        <v>46</v>
      </c>
      <c r="J47" s="76" t="s">
        <v>47</v>
      </c>
      <c r="K47" s="76" t="s">
        <v>48</v>
      </c>
      <c r="L47" s="76" t="s">
        <v>49</v>
      </c>
      <c r="M47" s="76" t="s">
        <v>50</v>
      </c>
      <c r="N47" s="76" t="s">
        <v>51</v>
      </c>
      <c r="O47" s="76" t="s">
        <v>52</v>
      </c>
      <c r="P47" s="76" t="s">
        <v>53</v>
      </c>
      <c r="Q47" s="76" t="s">
        <v>54</v>
      </c>
      <c r="R47" s="76" t="s">
        <v>55</v>
      </c>
      <c r="S47" s="78"/>
      <c r="T47" s="79"/>
      <c r="U47" s="76" t="s">
        <v>56</v>
      </c>
      <c r="V47" s="76" t="s">
        <v>57</v>
      </c>
      <c r="W47" s="76" t="s">
        <v>58</v>
      </c>
      <c r="X47" s="76" t="s">
        <v>59</v>
      </c>
      <c r="Y47" s="76" t="s">
        <v>60</v>
      </c>
      <c r="Z47" s="76" t="s">
        <v>61</v>
      </c>
      <c r="AA47" s="76" t="s">
        <v>62</v>
      </c>
      <c r="AB47" s="76" t="s">
        <v>63</v>
      </c>
      <c r="AC47" s="76" t="s">
        <v>64</v>
      </c>
      <c r="AD47" s="76" t="s">
        <v>65</v>
      </c>
      <c r="AE47" s="76" t="s">
        <v>66</v>
      </c>
      <c r="AF47" s="76" t="s">
        <v>67</v>
      </c>
      <c r="AG47" s="76" t="s">
        <v>68</v>
      </c>
      <c r="AH47" s="76" t="s">
        <v>69</v>
      </c>
      <c r="AI47" s="76" t="s">
        <v>70</v>
      </c>
      <c r="AJ47" s="76" t="s">
        <v>71</v>
      </c>
      <c r="AK47" s="76" t="s">
        <v>72</v>
      </c>
      <c r="AL47" s="76" t="s">
        <v>73</v>
      </c>
      <c r="AM47" s="75" t="str">
        <f t="shared" si="1"/>
        <v>保健医療圏
保　健　所
市　　　町</v>
      </c>
      <c r="AO47" s="80"/>
    </row>
    <row r="48" spans="1:41" ht="26.1" customHeight="1">
      <c r="A48" s="98" t="s">
        <v>97</v>
      </c>
      <c r="B48" s="82">
        <v>58911</v>
      </c>
      <c r="C48" s="82">
        <v>83</v>
      </c>
      <c r="D48" s="82">
        <v>15742</v>
      </c>
      <c r="E48" s="82">
        <v>398</v>
      </c>
      <c r="F48" s="82">
        <v>2179</v>
      </c>
      <c r="G48" s="82">
        <v>1292</v>
      </c>
      <c r="H48" s="82">
        <v>584</v>
      </c>
      <c r="I48" s="82">
        <v>1829</v>
      </c>
      <c r="J48" s="82">
        <v>764</v>
      </c>
      <c r="K48" s="82">
        <v>1369</v>
      </c>
      <c r="L48" s="82">
        <v>2959</v>
      </c>
      <c r="M48" s="82">
        <v>436</v>
      </c>
      <c r="N48" s="82">
        <v>213</v>
      </c>
      <c r="O48" s="82">
        <v>339</v>
      </c>
      <c r="P48" s="82">
        <v>652</v>
      </c>
      <c r="Q48" s="82">
        <v>303</v>
      </c>
      <c r="R48" s="82">
        <v>10205</v>
      </c>
      <c r="S48" s="82"/>
      <c r="T48" s="83"/>
      <c r="U48" s="82">
        <v>1909</v>
      </c>
      <c r="V48" s="82">
        <v>2335</v>
      </c>
      <c r="W48" s="82">
        <v>903</v>
      </c>
      <c r="X48" s="82">
        <v>4242</v>
      </c>
      <c r="Y48" s="82">
        <v>5584</v>
      </c>
      <c r="Z48" s="82">
        <v>548</v>
      </c>
      <c r="AA48" s="82">
        <v>1549</v>
      </c>
      <c r="AB48" s="82">
        <v>3289</v>
      </c>
      <c r="AC48" s="82">
        <v>622</v>
      </c>
      <c r="AD48" s="82">
        <v>6335</v>
      </c>
      <c r="AE48" s="82">
        <v>801</v>
      </c>
      <c r="AF48" s="82">
        <v>90</v>
      </c>
      <c r="AG48" s="82">
        <v>679</v>
      </c>
      <c r="AH48" s="82">
        <v>1252</v>
      </c>
      <c r="AI48" s="82">
        <v>3325</v>
      </c>
      <c r="AJ48" s="82">
        <v>2109</v>
      </c>
      <c r="AK48" s="82">
        <v>387</v>
      </c>
      <c r="AL48" s="82">
        <v>1103</v>
      </c>
      <c r="AM48" s="98" t="str">
        <f>A48</f>
        <v>県立保健所　　計</v>
      </c>
      <c r="AO48" s="84">
        <f>'実数（男）'!AO48+'実数（女）'!AO48</f>
        <v>10026</v>
      </c>
    </row>
    <row r="49" spans="1:41" ht="26.1" customHeight="1">
      <c r="A49" s="85" t="s">
        <v>3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6"/>
      <c r="O49" s="82"/>
      <c r="P49" s="82"/>
      <c r="Q49" s="82"/>
      <c r="R49" s="82"/>
      <c r="S49" s="82"/>
      <c r="T49" s="83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5" t="str">
        <f>A49</f>
        <v/>
      </c>
      <c r="AO49" s="84"/>
    </row>
    <row r="50" spans="1:41" ht="26.1" customHeight="1">
      <c r="A50" s="87" t="s">
        <v>98</v>
      </c>
      <c r="B50" s="82">
        <v>19087</v>
      </c>
      <c r="C50" s="82">
        <v>29</v>
      </c>
      <c r="D50" s="82">
        <v>5149</v>
      </c>
      <c r="E50" s="82">
        <v>143</v>
      </c>
      <c r="F50" s="82">
        <v>716</v>
      </c>
      <c r="G50" s="82">
        <v>423</v>
      </c>
      <c r="H50" s="82">
        <v>198</v>
      </c>
      <c r="I50" s="82">
        <v>575</v>
      </c>
      <c r="J50" s="82">
        <v>247</v>
      </c>
      <c r="K50" s="82">
        <v>450</v>
      </c>
      <c r="L50" s="82">
        <v>972</v>
      </c>
      <c r="M50" s="82">
        <v>151</v>
      </c>
      <c r="N50" s="82">
        <v>58</v>
      </c>
      <c r="O50" s="82">
        <v>121</v>
      </c>
      <c r="P50" s="82">
        <v>198</v>
      </c>
      <c r="Q50" s="82">
        <v>103</v>
      </c>
      <c r="R50" s="82">
        <v>3354</v>
      </c>
      <c r="S50" s="82"/>
      <c r="T50" s="83"/>
      <c r="U50" s="82">
        <v>614</v>
      </c>
      <c r="V50" s="82">
        <v>849</v>
      </c>
      <c r="W50" s="82">
        <v>287</v>
      </c>
      <c r="X50" s="82">
        <v>1323</v>
      </c>
      <c r="Y50" s="82">
        <v>1883</v>
      </c>
      <c r="Z50" s="82">
        <v>188</v>
      </c>
      <c r="AA50" s="82">
        <v>506</v>
      </c>
      <c r="AB50" s="82">
        <v>1089</v>
      </c>
      <c r="AC50" s="82">
        <v>198</v>
      </c>
      <c r="AD50" s="82">
        <v>1859</v>
      </c>
      <c r="AE50" s="82">
        <v>240</v>
      </c>
      <c r="AF50" s="82">
        <v>32</v>
      </c>
      <c r="AG50" s="82">
        <v>246</v>
      </c>
      <c r="AH50" s="82">
        <v>384</v>
      </c>
      <c r="AI50" s="82">
        <v>1064</v>
      </c>
      <c r="AJ50" s="82">
        <v>654</v>
      </c>
      <c r="AK50" s="82">
        <v>137</v>
      </c>
      <c r="AL50" s="82">
        <v>346</v>
      </c>
      <c r="AM50" s="87" t="str">
        <f>A50</f>
        <v>西部</v>
      </c>
      <c r="AO50" s="84">
        <f>'実数（男）'!AO50+'実数（女）'!AO50</f>
        <v>3348</v>
      </c>
    </row>
    <row r="51" spans="1:41" ht="26.1" customHeight="1">
      <c r="A51" s="87" t="s">
        <v>99</v>
      </c>
      <c r="B51" s="82">
        <v>7039</v>
      </c>
      <c r="C51" s="82">
        <v>12</v>
      </c>
      <c r="D51" s="82">
        <v>2005</v>
      </c>
      <c r="E51" s="82">
        <v>55</v>
      </c>
      <c r="F51" s="82">
        <v>288</v>
      </c>
      <c r="G51" s="82">
        <v>160</v>
      </c>
      <c r="H51" s="82">
        <v>72</v>
      </c>
      <c r="I51" s="82">
        <v>228</v>
      </c>
      <c r="J51" s="82">
        <v>113</v>
      </c>
      <c r="K51" s="82">
        <v>180</v>
      </c>
      <c r="L51" s="82">
        <v>363</v>
      </c>
      <c r="M51" s="82">
        <v>66</v>
      </c>
      <c r="N51" s="82">
        <v>23</v>
      </c>
      <c r="O51" s="82">
        <v>49</v>
      </c>
      <c r="P51" s="82">
        <v>79</v>
      </c>
      <c r="Q51" s="82">
        <v>41</v>
      </c>
      <c r="R51" s="82">
        <v>1137</v>
      </c>
      <c r="S51" s="82"/>
      <c r="T51" s="83"/>
      <c r="U51" s="82">
        <v>256</v>
      </c>
      <c r="V51" s="82">
        <v>262</v>
      </c>
      <c r="W51" s="82">
        <v>105</v>
      </c>
      <c r="X51" s="82">
        <v>427</v>
      </c>
      <c r="Y51" s="82">
        <v>672</v>
      </c>
      <c r="Z51" s="82">
        <v>72</v>
      </c>
      <c r="AA51" s="82">
        <v>178</v>
      </c>
      <c r="AB51" s="82">
        <v>380</v>
      </c>
      <c r="AC51" s="82">
        <v>75</v>
      </c>
      <c r="AD51" s="82">
        <v>664</v>
      </c>
      <c r="AE51" s="82">
        <v>66</v>
      </c>
      <c r="AF51" s="82">
        <v>12</v>
      </c>
      <c r="AG51" s="82">
        <v>95</v>
      </c>
      <c r="AH51" s="82">
        <v>127</v>
      </c>
      <c r="AI51" s="82">
        <v>379</v>
      </c>
      <c r="AJ51" s="82">
        <v>223</v>
      </c>
      <c r="AK51" s="82">
        <v>45</v>
      </c>
      <c r="AL51" s="82">
        <v>137</v>
      </c>
      <c r="AM51" s="87" t="str">
        <f t="shared" ref="AM51:AM81" si="2">A51</f>
        <v>　西部</v>
      </c>
      <c r="AO51" s="84">
        <f>'実数（男）'!AO51+'実数（女）'!AO51</f>
        <v>1315</v>
      </c>
    </row>
    <row r="52" spans="1:41" ht="26.1" customHeight="1">
      <c r="A52" s="87" t="s">
        <v>100</v>
      </c>
      <c r="B52" s="82">
        <v>1733</v>
      </c>
      <c r="C52" s="82">
        <v>3</v>
      </c>
      <c r="D52" s="82">
        <v>473</v>
      </c>
      <c r="E52" s="82">
        <v>13</v>
      </c>
      <c r="F52" s="82">
        <v>66</v>
      </c>
      <c r="G52" s="82">
        <v>38</v>
      </c>
      <c r="H52" s="82">
        <v>15</v>
      </c>
      <c r="I52" s="82">
        <v>68</v>
      </c>
      <c r="J52" s="82">
        <v>25</v>
      </c>
      <c r="K52" s="82">
        <v>35</v>
      </c>
      <c r="L52" s="82">
        <v>92</v>
      </c>
      <c r="M52" s="82">
        <v>11</v>
      </c>
      <c r="N52" s="82">
        <v>2</v>
      </c>
      <c r="O52" s="82">
        <v>10</v>
      </c>
      <c r="P52" s="82">
        <v>24</v>
      </c>
      <c r="Q52" s="82">
        <v>8</v>
      </c>
      <c r="R52" s="82">
        <v>296</v>
      </c>
      <c r="S52" s="82"/>
      <c r="T52" s="83"/>
      <c r="U52" s="82">
        <v>41</v>
      </c>
      <c r="V52" s="82">
        <v>91</v>
      </c>
      <c r="W52" s="82">
        <v>23</v>
      </c>
      <c r="X52" s="82">
        <v>119</v>
      </c>
      <c r="Y52" s="82">
        <v>143</v>
      </c>
      <c r="Z52" s="82">
        <v>18</v>
      </c>
      <c r="AA52" s="82">
        <v>36</v>
      </c>
      <c r="AB52" s="82">
        <v>84</v>
      </c>
      <c r="AC52" s="82">
        <v>19</v>
      </c>
      <c r="AD52" s="82">
        <v>202</v>
      </c>
      <c r="AE52" s="82">
        <v>15</v>
      </c>
      <c r="AF52" s="82">
        <v>2</v>
      </c>
      <c r="AG52" s="82">
        <v>25</v>
      </c>
      <c r="AH52" s="82">
        <v>28</v>
      </c>
      <c r="AI52" s="82">
        <v>92</v>
      </c>
      <c r="AJ52" s="82">
        <v>48</v>
      </c>
      <c r="AK52" s="82">
        <v>9</v>
      </c>
      <c r="AL52" s="82">
        <v>37</v>
      </c>
      <c r="AM52" s="87" t="str">
        <f t="shared" si="2"/>
        <v>　　大竹市</v>
      </c>
      <c r="AO52" s="84">
        <f>'実数（男）'!AO52+'実数（女）'!AO52</f>
        <v>318</v>
      </c>
    </row>
    <row r="53" spans="1:41" ht="26.1" customHeight="1">
      <c r="A53" s="87" t="s">
        <v>101</v>
      </c>
      <c r="B53" s="82">
        <v>5306</v>
      </c>
      <c r="C53" s="82">
        <v>9</v>
      </c>
      <c r="D53" s="82">
        <v>1532</v>
      </c>
      <c r="E53" s="82">
        <v>42</v>
      </c>
      <c r="F53" s="82">
        <v>222</v>
      </c>
      <c r="G53" s="82">
        <v>122</v>
      </c>
      <c r="H53" s="82">
        <v>57</v>
      </c>
      <c r="I53" s="82">
        <v>160</v>
      </c>
      <c r="J53" s="82">
        <v>88</v>
      </c>
      <c r="K53" s="82">
        <v>145</v>
      </c>
      <c r="L53" s="82">
        <v>271</v>
      </c>
      <c r="M53" s="82">
        <v>55</v>
      </c>
      <c r="N53" s="82">
        <v>21</v>
      </c>
      <c r="O53" s="82">
        <v>39</v>
      </c>
      <c r="P53" s="82">
        <v>55</v>
      </c>
      <c r="Q53" s="82">
        <v>33</v>
      </c>
      <c r="R53" s="82">
        <v>841</v>
      </c>
      <c r="S53" s="82"/>
      <c r="T53" s="83"/>
      <c r="U53" s="82">
        <v>215</v>
      </c>
      <c r="V53" s="82">
        <v>171</v>
      </c>
      <c r="W53" s="82">
        <v>82</v>
      </c>
      <c r="X53" s="82">
        <v>308</v>
      </c>
      <c r="Y53" s="82">
        <v>529</v>
      </c>
      <c r="Z53" s="82">
        <v>54</v>
      </c>
      <c r="AA53" s="82">
        <v>142</v>
      </c>
      <c r="AB53" s="82">
        <v>296</v>
      </c>
      <c r="AC53" s="82">
        <v>56</v>
      </c>
      <c r="AD53" s="82">
        <v>462</v>
      </c>
      <c r="AE53" s="82">
        <v>51</v>
      </c>
      <c r="AF53" s="82">
        <v>10</v>
      </c>
      <c r="AG53" s="82">
        <v>70</v>
      </c>
      <c r="AH53" s="82">
        <v>99</v>
      </c>
      <c r="AI53" s="82">
        <v>287</v>
      </c>
      <c r="AJ53" s="82">
        <v>175</v>
      </c>
      <c r="AK53" s="82">
        <v>36</v>
      </c>
      <c r="AL53" s="82">
        <v>100</v>
      </c>
      <c r="AM53" s="87" t="str">
        <f t="shared" si="2"/>
        <v>　　廿日市市</v>
      </c>
      <c r="AO53" s="84">
        <f>'実数（男）'!AO53+'実数（女）'!AO53</f>
        <v>997</v>
      </c>
    </row>
    <row r="54" spans="1:41" ht="26.1" customHeight="1">
      <c r="A54" s="87" t="s">
        <v>134</v>
      </c>
      <c r="B54" s="82">
        <v>9722</v>
      </c>
      <c r="C54" s="82">
        <v>14</v>
      </c>
      <c r="D54" s="82">
        <v>2516</v>
      </c>
      <c r="E54" s="82">
        <v>74</v>
      </c>
      <c r="F54" s="82">
        <v>325</v>
      </c>
      <c r="G54" s="82">
        <v>206</v>
      </c>
      <c r="H54" s="82">
        <v>98</v>
      </c>
      <c r="I54" s="82">
        <v>275</v>
      </c>
      <c r="J54" s="82">
        <v>115</v>
      </c>
      <c r="K54" s="82">
        <v>228</v>
      </c>
      <c r="L54" s="82">
        <v>474</v>
      </c>
      <c r="M54" s="82">
        <v>79</v>
      </c>
      <c r="N54" s="82">
        <v>28</v>
      </c>
      <c r="O54" s="82">
        <v>62</v>
      </c>
      <c r="P54" s="82">
        <v>96</v>
      </c>
      <c r="Q54" s="82">
        <v>45</v>
      </c>
      <c r="R54" s="82">
        <v>1748</v>
      </c>
      <c r="S54" s="82"/>
      <c r="T54" s="83"/>
      <c r="U54" s="82">
        <v>285</v>
      </c>
      <c r="V54" s="82">
        <v>417</v>
      </c>
      <c r="W54" s="82">
        <v>145</v>
      </c>
      <c r="X54" s="82">
        <v>764</v>
      </c>
      <c r="Y54" s="82">
        <v>940</v>
      </c>
      <c r="Z54" s="82">
        <v>98</v>
      </c>
      <c r="AA54" s="82">
        <v>277</v>
      </c>
      <c r="AB54" s="82">
        <v>538</v>
      </c>
      <c r="AC54" s="82">
        <v>113</v>
      </c>
      <c r="AD54" s="82">
        <v>1044</v>
      </c>
      <c r="AE54" s="82">
        <v>136</v>
      </c>
      <c r="AF54" s="82">
        <v>18</v>
      </c>
      <c r="AG54" s="82">
        <v>122</v>
      </c>
      <c r="AH54" s="82">
        <v>217</v>
      </c>
      <c r="AI54" s="82">
        <v>573</v>
      </c>
      <c r="AJ54" s="82">
        <v>329</v>
      </c>
      <c r="AK54" s="82">
        <v>76</v>
      </c>
      <c r="AL54" s="82">
        <v>167</v>
      </c>
      <c r="AM54" s="87" t="str">
        <f t="shared" si="2"/>
        <v>　広島支所</v>
      </c>
      <c r="AO54" s="84">
        <f>'実数（男）'!AO54+'実数（女）'!AO54</f>
        <v>1644</v>
      </c>
    </row>
    <row r="55" spans="1:41" ht="26.1" customHeight="1">
      <c r="A55" s="87" t="s">
        <v>103</v>
      </c>
      <c r="B55" s="82">
        <v>1908</v>
      </c>
      <c r="C55" s="109">
        <v>0</v>
      </c>
      <c r="D55" s="82">
        <v>547</v>
      </c>
      <c r="E55" s="82">
        <v>19</v>
      </c>
      <c r="F55" s="82">
        <v>76</v>
      </c>
      <c r="G55" s="82">
        <v>49</v>
      </c>
      <c r="H55" s="82">
        <v>24</v>
      </c>
      <c r="I55" s="82">
        <v>65</v>
      </c>
      <c r="J55" s="82">
        <v>17</v>
      </c>
      <c r="K55" s="82">
        <v>58</v>
      </c>
      <c r="L55" s="82">
        <v>97</v>
      </c>
      <c r="M55" s="82">
        <v>16</v>
      </c>
      <c r="N55" s="82">
        <v>9</v>
      </c>
      <c r="O55" s="82">
        <v>11</v>
      </c>
      <c r="P55" s="82">
        <v>18</v>
      </c>
      <c r="Q55" s="82">
        <v>5</v>
      </c>
      <c r="R55" s="82">
        <v>357</v>
      </c>
      <c r="S55" s="82"/>
      <c r="T55" s="83"/>
      <c r="U55" s="82">
        <v>53</v>
      </c>
      <c r="V55" s="82">
        <v>96</v>
      </c>
      <c r="W55" s="82">
        <v>26</v>
      </c>
      <c r="X55" s="82">
        <v>150</v>
      </c>
      <c r="Y55" s="82">
        <v>155</v>
      </c>
      <c r="Z55" s="82">
        <v>11</v>
      </c>
      <c r="AA55" s="82">
        <v>44</v>
      </c>
      <c r="AB55" s="82">
        <v>98</v>
      </c>
      <c r="AC55" s="82">
        <v>39</v>
      </c>
      <c r="AD55" s="82">
        <v>211</v>
      </c>
      <c r="AE55" s="82">
        <v>16</v>
      </c>
      <c r="AF55" s="82">
        <v>4</v>
      </c>
      <c r="AG55" s="82">
        <v>26</v>
      </c>
      <c r="AH55" s="82">
        <v>41</v>
      </c>
      <c r="AI55" s="82">
        <v>66</v>
      </c>
      <c r="AJ55" s="82">
        <v>70</v>
      </c>
      <c r="AK55" s="82">
        <v>18</v>
      </c>
      <c r="AL55" s="82">
        <v>36</v>
      </c>
      <c r="AM55" s="87" t="str">
        <f t="shared" si="2"/>
        <v>　　府中町</v>
      </c>
      <c r="AO55" s="84">
        <f>'実数（男）'!AO55+'実数（女）'!AO55</f>
        <v>317</v>
      </c>
    </row>
    <row r="56" spans="1:41" ht="26.1" customHeight="1">
      <c r="A56" s="87" t="s">
        <v>104</v>
      </c>
      <c r="B56" s="82">
        <v>1109</v>
      </c>
      <c r="C56" s="82">
        <v>0</v>
      </c>
      <c r="D56" s="82">
        <v>339</v>
      </c>
      <c r="E56" s="82">
        <v>7</v>
      </c>
      <c r="F56" s="82">
        <v>61</v>
      </c>
      <c r="G56" s="82">
        <v>21</v>
      </c>
      <c r="H56" s="82">
        <v>11</v>
      </c>
      <c r="I56" s="82">
        <v>43</v>
      </c>
      <c r="J56" s="82">
        <v>12</v>
      </c>
      <c r="K56" s="82">
        <v>30</v>
      </c>
      <c r="L56" s="82">
        <v>58</v>
      </c>
      <c r="M56" s="82">
        <v>15</v>
      </c>
      <c r="N56" s="82">
        <v>2</v>
      </c>
      <c r="O56" s="82">
        <v>4</v>
      </c>
      <c r="P56" s="82">
        <v>9</v>
      </c>
      <c r="Q56" s="82">
        <v>3</v>
      </c>
      <c r="R56" s="82">
        <v>196</v>
      </c>
      <c r="S56" s="82"/>
      <c r="T56" s="83"/>
      <c r="U56" s="82">
        <v>22</v>
      </c>
      <c r="V56" s="82">
        <v>67</v>
      </c>
      <c r="W56" s="82">
        <v>22</v>
      </c>
      <c r="X56" s="82">
        <v>62</v>
      </c>
      <c r="Y56" s="82">
        <v>103</v>
      </c>
      <c r="Z56" s="82">
        <v>12</v>
      </c>
      <c r="AA56" s="82">
        <v>34</v>
      </c>
      <c r="AB56" s="82">
        <v>54</v>
      </c>
      <c r="AC56" s="82">
        <v>21</v>
      </c>
      <c r="AD56" s="82">
        <v>106</v>
      </c>
      <c r="AE56" s="82">
        <v>19</v>
      </c>
      <c r="AF56" s="82">
        <v>1</v>
      </c>
      <c r="AG56" s="82">
        <v>16</v>
      </c>
      <c r="AH56" s="82">
        <v>20</v>
      </c>
      <c r="AI56" s="82">
        <v>29</v>
      </c>
      <c r="AJ56" s="82">
        <v>38</v>
      </c>
      <c r="AK56" s="82">
        <v>12</v>
      </c>
      <c r="AL56" s="82">
        <v>18</v>
      </c>
      <c r="AM56" s="87" t="str">
        <f t="shared" si="2"/>
        <v>　　海田町</v>
      </c>
      <c r="AO56" s="84">
        <f>'実数（男）'!AO56+'実数（女）'!AO56</f>
        <v>191</v>
      </c>
    </row>
    <row r="57" spans="1:41" ht="26.1" customHeight="1">
      <c r="A57" s="87" t="s">
        <v>105</v>
      </c>
      <c r="B57" s="82">
        <v>1171</v>
      </c>
      <c r="C57" s="82">
        <v>1</v>
      </c>
      <c r="D57" s="82">
        <v>284</v>
      </c>
      <c r="E57" s="82">
        <v>8</v>
      </c>
      <c r="F57" s="82">
        <v>30</v>
      </c>
      <c r="G57" s="82">
        <v>20</v>
      </c>
      <c r="H57" s="82">
        <v>17</v>
      </c>
      <c r="I57" s="82">
        <v>28</v>
      </c>
      <c r="J57" s="82">
        <v>7</v>
      </c>
      <c r="K57" s="82">
        <v>23</v>
      </c>
      <c r="L57" s="82">
        <v>56</v>
      </c>
      <c r="M57" s="82">
        <v>14</v>
      </c>
      <c r="N57" s="82">
        <v>3</v>
      </c>
      <c r="O57" s="82">
        <v>8</v>
      </c>
      <c r="P57" s="82">
        <v>8</v>
      </c>
      <c r="Q57" s="82">
        <v>2</v>
      </c>
      <c r="R57" s="82">
        <v>202</v>
      </c>
      <c r="S57" s="82"/>
      <c r="T57" s="83"/>
      <c r="U57" s="82">
        <v>22</v>
      </c>
      <c r="V57" s="82">
        <v>63</v>
      </c>
      <c r="W57" s="82">
        <v>13</v>
      </c>
      <c r="X57" s="82">
        <v>93</v>
      </c>
      <c r="Y57" s="82">
        <v>104</v>
      </c>
      <c r="Z57" s="82">
        <v>9</v>
      </c>
      <c r="AA57" s="82">
        <v>37</v>
      </c>
      <c r="AB57" s="82">
        <v>51</v>
      </c>
      <c r="AC57" s="82">
        <v>10</v>
      </c>
      <c r="AD57" s="82">
        <v>130</v>
      </c>
      <c r="AE57" s="82">
        <v>12</v>
      </c>
      <c r="AF57" s="82">
        <v>3</v>
      </c>
      <c r="AG57" s="82">
        <v>15</v>
      </c>
      <c r="AH57" s="82">
        <v>32</v>
      </c>
      <c r="AI57" s="82">
        <v>76</v>
      </c>
      <c r="AJ57" s="82">
        <v>23</v>
      </c>
      <c r="AK57" s="82">
        <v>6</v>
      </c>
      <c r="AL57" s="82">
        <v>24</v>
      </c>
      <c r="AM57" s="87" t="str">
        <f t="shared" si="2"/>
        <v>　　熊野町</v>
      </c>
      <c r="AO57" s="84">
        <f>'実数（男）'!AO57+'実数（女）'!AO57</f>
        <v>245</v>
      </c>
    </row>
    <row r="58" spans="1:41" ht="26.1" customHeight="1">
      <c r="A58" s="87" t="s">
        <v>106</v>
      </c>
      <c r="B58" s="82">
        <v>738</v>
      </c>
      <c r="C58" s="109">
        <v>2</v>
      </c>
      <c r="D58" s="82">
        <v>217</v>
      </c>
      <c r="E58" s="82">
        <v>9</v>
      </c>
      <c r="F58" s="82">
        <v>27</v>
      </c>
      <c r="G58" s="82">
        <v>16</v>
      </c>
      <c r="H58" s="82">
        <v>11</v>
      </c>
      <c r="I58" s="82">
        <v>26</v>
      </c>
      <c r="J58" s="82">
        <v>9</v>
      </c>
      <c r="K58" s="82">
        <v>16</v>
      </c>
      <c r="L58" s="82">
        <v>54</v>
      </c>
      <c r="M58" s="82">
        <v>7</v>
      </c>
      <c r="N58" s="82">
        <v>1</v>
      </c>
      <c r="O58" s="82">
        <v>5</v>
      </c>
      <c r="P58" s="82">
        <v>7</v>
      </c>
      <c r="Q58" s="82">
        <v>6</v>
      </c>
      <c r="R58" s="82">
        <v>128</v>
      </c>
      <c r="S58" s="82"/>
      <c r="T58" s="83"/>
      <c r="U58" s="82">
        <v>18</v>
      </c>
      <c r="V58" s="82">
        <v>32</v>
      </c>
      <c r="W58" s="82">
        <v>11</v>
      </c>
      <c r="X58" s="82">
        <v>53</v>
      </c>
      <c r="Y58" s="82">
        <v>63</v>
      </c>
      <c r="Z58" s="82">
        <v>6</v>
      </c>
      <c r="AA58" s="82">
        <v>22</v>
      </c>
      <c r="AB58" s="82">
        <v>34</v>
      </c>
      <c r="AC58" s="82">
        <v>10</v>
      </c>
      <c r="AD58" s="82">
        <v>69</v>
      </c>
      <c r="AE58" s="82">
        <v>13</v>
      </c>
      <c r="AF58" s="82">
        <v>2</v>
      </c>
      <c r="AG58" s="82">
        <v>7</v>
      </c>
      <c r="AH58" s="82">
        <v>16</v>
      </c>
      <c r="AI58" s="82">
        <v>24</v>
      </c>
      <c r="AJ58" s="82">
        <v>19</v>
      </c>
      <c r="AK58" s="82">
        <v>5</v>
      </c>
      <c r="AL58" s="82">
        <v>11</v>
      </c>
      <c r="AM58" s="87" t="str">
        <f t="shared" si="2"/>
        <v>　　坂町</v>
      </c>
      <c r="AO58" s="84">
        <f>'実数（男）'!AO58+'実数（女）'!AO58</f>
        <v>144</v>
      </c>
    </row>
    <row r="59" spans="1:41" ht="26.1" customHeight="1">
      <c r="A59" s="87" t="s">
        <v>107</v>
      </c>
      <c r="B59" s="82">
        <v>2509</v>
      </c>
      <c r="C59" s="82">
        <v>9</v>
      </c>
      <c r="D59" s="82">
        <v>582</v>
      </c>
      <c r="E59" s="82">
        <v>13</v>
      </c>
      <c r="F59" s="82">
        <v>67</v>
      </c>
      <c r="G59" s="82">
        <v>58</v>
      </c>
      <c r="H59" s="82">
        <v>16</v>
      </c>
      <c r="I59" s="82">
        <v>47</v>
      </c>
      <c r="J59" s="82">
        <v>38</v>
      </c>
      <c r="K59" s="82">
        <v>50</v>
      </c>
      <c r="L59" s="82">
        <v>119</v>
      </c>
      <c r="M59" s="82">
        <v>15</v>
      </c>
      <c r="N59" s="82">
        <v>5</v>
      </c>
      <c r="O59" s="82">
        <v>17</v>
      </c>
      <c r="P59" s="82">
        <v>25</v>
      </c>
      <c r="Q59" s="82">
        <v>12</v>
      </c>
      <c r="R59" s="82">
        <v>442</v>
      </c>
      <c r="S59" s="82"/>
      <c r="T59" s="83"/>
      <c r="U59" s="82">
        <v>79</v>
      </c>
      <c r="V59" s="82">
        <v>101</v>
      </c>
      <c r="W59" s="82">
        <v>34</v>
      </c>
      <c r="X59" s="82">
        <v>198</v>
      </c>
      <c r="Y59" s="82">
        <v>265</v>
      </c>
      <c r="Z59" s="82">
        <v>37</v>
      </c>
      <c r="AA59" s="82">
        <v>76</v>
      </c>
      <c r="AB59" s="82">
        <v>144</v>
      </c>
      <c r="AC59" s="82">
        <v>20</v>
      </c>
      <c r="AD59" s="82">
        <v>304</v>
      </c>
      <c r="AE59" s="82">
        <v>40</v>
      </c>
      <c r="AF59" s="82">
        <v>2</v>
      </c>
      <c r="AG59" s="82">
        <v>23</v>
      </c>
      <c r="AH59" s="82">
        <v>53</v>
      </c>
      <c r="AI59" s="82">
        <v>200</v>
      </c>
      <c r="AJ59" s="82">
        <v>90</v>
      </c>
      <c r="AK59" s="82">
        <v>16</v>
      </c>
      <c r="AL59" s="82">
        <v>41</v>
      </c>
      <c r="AM59" s="87" t="str">
        <f>A59</f>
        <v>　　安芸高田市</v>
      </c>
      <c r="AO59" s="84">
        <f>'実数（男）'!AO59+'実数（女）'!AO59</f>
        <v>401</v>
      </c>
    </row>
    <row r="60" spans="1:41" ht="26.1" customHeight="1">
      <c r="A60" s="87" t="s">
        <v>108</v>
      </c>
      <c r="B60" s="82">
        <v>730</v>
      </c>
      <c r="C60" s="109">
        <v>1</v>
      </c>
      <c r="D60" s="82">
        <v>157</v>
      </c>
      <c r="E60" s="82">
        <v>5</v>
      </c>
      <c r="F60" s="82">
        <v>14</v>
      </c>
      <c r="G60" s="82">
        <v>13</v>
      </c>
      <c r="H60" s="82">
        <v>5</v>
      </c>
      <c r="I60" s="82">
        <v>14</v>
      </c>
      <c r="J60" s="82">
        <v>10</v>
      </c>
      <c r="K60" s="82">
        <v>19</v>
      </c>
      <c r="L60" s="82">
        <v>30</v>
      </c>
      <c r="M60" s="82">
        <v>5</v>
      </c>
      <c r="N60" s="82">
        <v>0</v>
      </c>
      <c r="O60" s="82">
        <v>6</v>
      </c>
      <c r="P60" s="82">
        <v>4</v>
      </c>
      <c r="Q60" s="82">
        <v>2</v>
      </c>
      <c r="R60" s="82">
        <v>137</v>
      </c>
      <c r="S60" s="82"/>
      <c r="T60" s="83"/>
      <c r="U60" s="82">
        <v>42</v>
      </c>
      <c r="V60" s="82">
        <v>23</v>
      </c>
      <c r="W60" s="82">
        <v>13</v>
      </c>
      <c r="X60" s="82">
        <v>51</v>
      </c>
      <c r="Y60" s="82">
        <v>95</v>
      </c>
      <c r="Z60" s="82">
        <v>8</v>
      </c>
      <c r="AA60" s="82">
        <v>18</v>
      </c>
      <c r="AB60" s="82">
        <v>64</v>
      </c>
      <c r="AC60" s="82">
        <v>5</v>
      </c>
      <c r="AD60" s="82">
        <v>91</v>
      </c>
      <c r="AE60" s="82">
        <v>10</v>
      </c>
      <c r="AF60" s="82">
        <v>1</v>
      </c>
      <c r="AG60" s="82">
        <v>5</v>
      </c>
      <c r="AH60" s="82">
        <v>13</v>
      </c>
      <c r="AI60" s="82">
        <v>72</v>
      </c>
      <c r="AJ60" s="82">
        <v>22</v>
      </c>
      <c r="AK60" s="82">
        <v>7</v>
      </c>
      <c r="AL60" s="82">
        <v>10</v>
      </c>
      <c r="AM60" s="87" t="str">
        <f>A60</f>
        <v>　　安芸太田町</v>
      </c>
      <c r="AO60" s="84">
        <f>'実数（男）'!AO60+'実数（女）'!AO60</f>
        <v>105</v>
      </c>
    </row>
    <row r="61" spans="1:41" ht="26.1" customHeight="1">
      <c r="A61" s="87" t="s">
        <v>109</v>
      </c>
      <c r="B61" s="82">
        <v>1557</v>
      </c>
      <c r="C61" s="82">
        <v>1</v>
      </c>
      <c r="D61" s="82">
        <v>390</v>
      </c>
      <c r="E61" s="82">
        <v>13</v>
      </c>
      <c r="F61" s="82">
        <v>50</v>
      </c>
      <c r="G61" s="82">
        <v>29</v>
      </c>
      <c r="H61" s="82">
        <v>14</v>
      </c>
      <c r="I61" s="82">
        <v>52</v>
      </c>
      <c r="J61" s="82">
        <v>22</v>
      </c>
      <c r="K61" s="82">
        <v>32</v>
      </c>
      <c r="L61" s="82">
        <v>60</v>
      </c>
      <c r="M61" s="82">
        <v>7</v>
      </c>
      <c r="N61" s="82">
        <v>8</v>
      </c>
      <c r="O61" s="82">
        <v>11</v>
      </c>
      <c r="P61" s="82">
        <v>25</v>
      </c>
      <c r="Q61" s="82">
        <v>15</v>
      </c>
      <c r="R61" s="82">
        <v>286</v>
      </c>
      <c r="S61" s="82"/>
      <c r="T61" s="83"/>
      <c r="U61" s="82">
        <v>49</v>
      </c>
      <c r="V61" s="82">
        <v>35</v>
      </c>
      <c r="W61" s="82">
        <v>26</v>
      </c>
      <c r="X61" s="82">
        <v>157</v>
      </c>
      <c r="Y61" s="82">
        <v>155</v>
      </c>
      <c r="Z61" s="82">
        <v>15</v>
      </c>
      <c r="AA61" s="82">
        <v>46</v>
      </c>
      <c r="AB61" s="82">
        <v>93</v>
      </c>
      <c r="AC61" s="82">
        <v>8</v>
      </c>
      <c r="AD61" s="82">
        <v>133</v>
      </c>
      <c r="AE61" s="82">
        <v>26</v>
      </c>
      <c r="AF61" s="82">
        <v>5</v>
      </c>
      <c r="AG61" s="82">
        <v>30</v>
      </c>
      <c r="AH61" s="82">
        <v>42</v>
      </c>
      <c r="AI61" s="82">
        <v>106</v>
      </c>
      <c r="AJ61" s="82">
        <v>67</v>
      </c>
      <c r="AK61" s="82">
        <v>12</v>
      </c>
      <c r="AL61" s="82">
        <v>27</v>
      </c>
      <c r="AM61" s="87" t="str">
        <f>A61</f>
        <v xml:space="preserve">    北広島町</v>
      </c>
      <c r="AO61" s="84">
        <f>'実数（男）'!AO61+'実数（女）'!AO61</f>
        <v>241</v>
      </c>
    </row>
    <row r="62" spans="1:41" ht="26.1" customHeight="1">
      <c r="A62" s="87" t="s">
        <v>135</v>
      </c>
      <c r="B62" s="82">
        <v>2326</v>
      </c>
      <c r="C62" s="82">
        <v>3</v>
      </c>
      <c r="D62" s="82">
        <v>628</v>
      </c>
      <c r="E62" s="82">
        <v>14</v>
      </c>
      <c r="F62" s="82">
        <v>103</v>
      </c>
      <c r="G62" s="82">
        <v>57</v>
      </c>
      <c r="H62" s="82">
        <v>28</v>
      </c>
      <c r="I62" s="82">
        <v>72</v>
      </c>
      <c r="J62" s="82">
        <v>19</v>
      </c>
      <c r="K62" s="82">
        <v>42</v>
      </c>
      <c r="L62" s="82">
        <v>135</v>
      </c>
      <c r="M62" s="82">
        <v>6</v>
      </c>
      <c r="N62" s="82">
        <v>7</v>
      </c>
      <c r="O62" s="82">
        <v>10</v>
      </c>
      <c r="P62" s="82">
        <v>23</v>
      </c>
      <c r="Q62" s="82">
        <v>17</v>
      </c>
      <c r="R62" s="82">
        <v>469</v>
      </c>
      <c r="S62" s="82"/>
      <c r="T62" s="83"/>
      <c r="U62" s="82">
        <v>73</v>
      </c>
      <c r="V62" s="82">
        <v>170</v>
      </c>
      <c r="W62" s="82">
        <v>37</v>
      </c>
      <c r="X62" s="82">
        <v>132</v>
      </c>
      <c r="Y62" s="82">
        <v>271</v>
      </c>
      <c r="Z62" s="82">
        <v>18</v>
      </c>
      <c r="AA62" s="82">
        <v>51</v>
      </c>
      <c r="AB62" s="82">
        <v>171</v>
      </c>
      <c r="AC62" s="82">
        <v>10</v>
      </c>
      <c r="AD62" s="82">
        <v>151</v>
      </c>
      <c r="AE62" s="82">
        <v>38</v>
      </c>
      <c r="AF62" s="82">
        <v>2</v>
      </c>
      <c r="AG62" s="82">
        <v>29</v>
      </c>
      <c r="AH62" s="82">
        <v>40</v>
      </c>
      <c r="AI62" s="82">
        <v>112</v>
      </c>
      <c r="AJ62" s="82">
        <v>102</v>
      </c>
      <c r="AK62" s="82">
        <v>16</v>
      </c>
      <c r="AL62" s="82">
        <v>42</v>
      </c>
      <c r="AM62" s="87" t="str">
        <f t="shared" si="2"/>
        <v>　呉支所</v>
      </c>
      <c r="AO62" s="84">
        <f>'実数（男）'!AO62+'実数（女）'!AO62</f>
        <v>389</v>
      </c>
    </row>
    <row r="63" spans="1:41" ht="26.1" customHeight="1">
      <c r="A63" s="87" t="s">
        <v>111</v>
      </c>
      <c r="B63" s="82">
        <v>2326</v>
      </c>
      <c r="C63" s="82">
        <v>3</v>
      </c>
      <c r="D63" s="82">
        <v>628</v>
      </c>
      <c r="E63" s="82">
        <v>14</v>
      </c>
      <c r="F63" s="82">
        <v>103</v>
      </c>
      <c r="G63" s="82">
        <v>57</v>
      </c>
      <c r="H63" s="82">
        <v>28</v>
      </c>
      <c r="I63" s="82">
        <v>72</v>
      </c>
      <c r="J63" s="82">
        <v>19</v>
      </c>
      <c r="K63" s="82">
        <v>42</v>
      </c>
      <c r="L63" s="82">
        <v>135</v>
      </c>
      <c r="M63" s="82">
        <v>6</v>
      </c>
      <c r="N63" s="82">
        <v>7</v>
      </c>
      <c r="O63" s="82">
        <v>10</v>
      </c>
      <c r="P63" s="82">
        <v>23</v>
      </c>
      <c r="Q63" s="82">
        <v>17</v>
      </c>
      <c r="R63" s="82">
        <v>469</v>
      </c>
      <c r="S63" s="82"/>
      <c r="T63" s="83"/>
      <c r="U63" s="82">
        <v>73</v>
      </c>
      <c r="V63" s="82">
        <v>170</v>
      </c>
      <c r="W63" s="82">
        <v>37</v>
      </c>
      <c r="X63" s="82">
        <v>132</v>
      </c>
      <c r="Y63" s="82">
        <v>271</v>
      </c>
      <c r="Z63" s="82">
        <v>18</v>
      </c>
      <c r="AA63" s="82">
        <v>51</v>
      </c>
      <c r="AB63" s="82">
        <v>171</v>
      </c>
      <c r="AC63" s="82">
        <v>10</v>
      </c>
      <c r="AD63" s="82">
        <v>151</v>
      </c>
      <c r="AE63" s="82">
        <v>38</v>
      </c>
      <c r="AF63" s="82">
        <v>2</v>
      </c>
      <c r="AG63" s="82">
        <v>29</v>
      </c>
      <c r="AH63" s="82">
        <v>40</v>
      </c>
      <c r="AI63" s="82">
        <v>112</v>
      </c>
      <c r="AJ63" s="82">
        <v>102</v>
      </c>
      <c r="AK63" s="82">
        <v>16</v>
      </c>
      <c r="AL63" s="82">
        <v>42</v>
      </c>
      <c r="AM63" s="87" t="str">
        <f t="shared" si="2"/>
        <v>　　江田島市</v>
      </c>
      <c r="AO63" s="84">
        <f>'実数（男）'!AO63+'実数（女）'!AO63</f>
        <v>389</v>
      </c>
    </row>
    <row r="64" spans="1:41" ht="26.1" customHeight="1">
      <c r="A64" s="85" t="s">
        <v>3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6"/>
      <c r="O64" s="82"/>
      <c r="P64" s="82"/>
      <c r="Q64" s="82"/>
      <c r="R64" s="82"/>
      <c r="S64" s="82"/>
      <c r="T64" s="83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7"/>
      <c r="AO64" s="84"/>
    </row>
    <row r="65" spans="1:41" ht="26.1" customHeight="1">
      <c r="A65" s="87" t="s">
        <v>112</v>
      </c>
      <c r="B65" s="82">
        <v>10445</v>
      </c>
      <c r="C65" s="82">
        <v>14</v>
      </c>
      <c r="D65" s="82">
        <v>2879</v>
      </c>
      <c r="E65" s="82">
        <v>72</v>
      </c>
      <c r="F65" s="82">
        <v>415</v>
      </c>
      <c r="G65" s="82">
        <v>244</v>
      </c>
      <c r="H65" s="82">
        <v>120</v>
      </c>
      <c r="I65" s="82">
        <v>319</v>
      </c>
      <c r="J65" s="82">
        <v>138</v>
      </c>
      <c r="K65" s="82">
        <v>272</v>
      </c>
      <c r="L65" s="82">
        <v>540</v>
      </c>
      <c r="M65" s="82">
        <v>89</v>
      </c>
      <c r="N65" s="82">
        <v>32</v>
      </c>
      <c r="O65" s="82">
        <v>68</v>
      </c>
      <c r="P65" s="82">
        <v>110</v>
      </c>
      <c r="Q65" s="82">
        <v>47</v>
      </c>
      <c r="R65" s="82">
        <v>1809</v>
      </c>
      <c r="S65" s="82"/>
      <c r="T65" s="83"/>
      <c r="U65" s="82">
        <v>374</v>
      </c>
      <c r="V65" s="82">
        <v>445</v>
      </c>
      <c r="W65" s="82">
        <v>152</v>
      </c>
      <c r="X65" s="82">
        <v>704</v>
      </c>
      <c r="Y65" s="82">
        <v>883</v>
      </c>
      <c r="Z65" s="82">
        <v>91</v>
      </c>
      <c r="AA65" s="82">
        <v>258</v>
      </c>
      <c r="AB65" s="82">
        <v>512</v>
      </c>
      <c r="AC65" s="82">
        <v>115</v>
      </c>
      <c r="AD65" s="82">
        <v>1194</v>
      </c>
      <c r="AE65" s="82">
        <v>131</v>
      </c>
      <c r="AF65" s="82">
        <v>13</v>
      </c>
      <c r="AG65" s="82">
        <v>117</v>
      </c>
      <c r="AH65" s="82">
        <v>263</v>
      </c>
      <c r="AI65" s="82">
        <v>548</v>
      </c>
      <c r="AJ65" s="82">
        <v>365</v>
      </c>
      <c r="AK65" s="82">
        <v>76</v>
      </c>
      <c r="AL65" s="82">
        <v>236</v>
      </c>
      <c r="AM65" s="87" t="str">
        <f t="shared" si="2"/>
        <v>西部東</v>
      </c>
      <c r="AO65" s="84">
        <f>'実数（男）'!AO65+'実数（女）'!AO65</f>
        <v>1721</v>
      </c>
    </row>
    <row r="66" spans="1:41" ht="26.1" customHeight="1">
      <c r="A66" s="87" t="s">
        <v>113</v>
      </c>
      <c r="B66" s="82">
        <v>2039</v>
      </c>
      <c r="C66" s="82">
        <v>3</v>
      </c>
      <c r="D66" s="82">
        <v>564</v>
      </c>
      <c r="E66" s="82">
        <v>15</v>
      </c>
      <c r="F66" s="82">
        <v>92</v>
      </c>
      <c r="G66" s="82">
        <v>61</v>
      </c>
      <c r="H66" s="82">
        <v>26</v>
      </c>
      <c r="I66" s="82">
        <v>49</v>
      </c>
      <c r="J66" s="82">
        <v>25</v>
      </c>
      <c r="K66" s="82">
        <v>47</v>
      </c>
      <c r="L66" s="82">
        <v>97</v>
      </c>
      <c r="M66" s="82">
        <v>21</v>
      </c>
      <c r="N66" s="82">
        <v>7</v>
      </c>
      <c r="O66" s="82">
        <v>11</v>
      </c>
      <c r="P66" s="82">
        <v>22</v>
      </c>
      <c r="Q66" s="82">
        <v>7</v>
      </c>
      <c r="R66" s="82">
        <v>369</v>
      </c>
      <c r="S66" s="82"/>
      <c r="T66" s="83"/>
      <c r="U66" s="82">
        <v>69</v>
      </c>
      <c r="V66" s="82">
        <v>68</v>
      </c>
      <c r="W66" s="82">
        <v>25</v>
      </c>
      <c r="X66" s="82">
        <v>176</v>
      </c>
      <c r="Y66" s="82">
        <v>168</v>
      </c>
      <c r="Z66" s="82">
        <v>24</v>
      </c>
      <c r="AA66" s="82">
        <v>39</v>
      </c>
      <c r="AB66" s="82">
        <v>100</v>
      </c>
      <c r="AC66" s="82">
        <v>25</v>
      </c>
      <c r="AD66" s="82">
        <v>202</v>
      </c>
      <c r="AE66" s="82">
        <v>19</v>
      </c>
      <c r="AF66" s="82">
        <v>3</v>
      </c>
      <c r="AG66" s="82">
        <v>34</v>
      </c>
      <c r="AH66" s="82">
        <v>42</v>
      </c>
      <c r="AI66" s="82">
        <v>143</v>
      </c>
      <c r="AJ66" s="82">
        <v>62</v>
      </c>
      <c r="AK66" s="82">
        <v>10</v>
      </c>
      <c r="AL66" s="82">
        <v>32</v>
      </c>
      <c r="AM66" s="87" t="str">
        <f t="shared" si="2"/>
        <v>　　竹原市</v>
      </c>
      <c r="AO66" s="84">
        <f>'実数（男）'!AO66+'実数（女）'!AO66</f>
        <v>344</v>
      </c>
    </row>
    <row r="67" spans="1:41" ht="26.1" customHeight="1">
      <c r="A67" s="87" t="s">
        <v>114</v>
      </c>
      <c r="B67" s="82">
        <v>7608</v>
      </c>
      <c r="C67" s="82">
        <v>10</v>
      </c>
      <c r="D67" s="82">
        <v>2096</v>
      </c>
      <c r="E67" s="82">
        <v>50</v>
      </c>
      <c r="F67" s="82">
        <v>303</v>
      </c>
      <c r="G67" s="82">
        <v>162</v>
      </c>
      <c r="H67" s="82">
        <v>88</v>
      </c>
      <c r="I67" s="82">
        <v>238</v>
      </c>
      <c r="J67" s="82">
        <v>102</v>
      </c>
      <c r="K67" s="82">
        <v>202</v>
      </c>
      <c r="L67" s="82">
        <v>400</v>
      </c>
      <c r="M67" s="82">
        <v>61</v>
      </c>
      <c r="N67" s="82">
        <v>24</v>
      </c>
      <c r="O67" s="82">
        <v>49</v>
      </c>
      <c r="P67" s="82">
        <v>78</v>
      </c>
      <c r="Q67" s="82">
        <v>36</v>
      </c>
      <c r="R67" s="82">
        <v>1280</v>
      </c>
      <c r="S67" s="82"/>
      <c r="T67" s="83"/>
      <c r="U67" s="82">
        <v>271</v>
      </c>
      <c r="V67" s="82">
        <v>341</v>
      </c>
      <c r="W67" s="82">
        <v>115</v>
      </c>
      <c r="X67" s="82">
        <v>462</v>
      </c>
      <c r="Y67" s="82">
        <v>646</v>
      </c>
      <c r="Z67" s="82">
        <v>66</v>
      </c>
      <c r="AA67" s="82">
        <v>201</v>
      </c>
      <c r="AB67" s="82">
        <v>363</v>
      </c>
      <c r="AC67" s="82">
        <v>84</v>
      </c>
      <c r="AD67" s="82">
        <v>917</v>
      </c>
      <c r="AE67" s="82">
        <v>94</v>
      </c>
      <c r="AF67" s="82">
        <v>9</v>
      </c>
      <c r="AG67" s="82">
        <v>73</v>
      </c>
      <c r="AH67" s="82">
        <v>198</v>
      </c>
      <c r="AI67" s="82">
        <v>370</v>
      </c>
      <c r="AJ67" s="82">
        <v>272</v>
      </c>
      <c r="AK67" s="82">
        <v>60</v>
      </c>
      <c r="AL67" s="82">
        <v>190</v>
      </c>
      <c r="AM67" s="87" t="str">
        <f t="shared" si="2"/>
        <v>　　東広島市</v>
      </c>
      <c r="AO67" s="84">
        <f>'実数（男）'!AO67+'実数（女）'!AO67</f>
        <v>1255</v>
      </c>
    </row>
    <row r="68" spans="1:41" ht="26.1" customHeight="1">
      <c r="A68" s="87" t="s">
        <v>115</v>
      </c>
      <c r="B68" s="82">
        <v>798</v>
      </c>
      <c r="C68" s="82">
        <v>1</v>
      </c>
      <c r="D68" s="82">
        <v>219</v>
      </c>
      <c r="E68" s="82">
        <v>7</v>
      </c>
      <c r="F68" s="82">
        <v>20</v>
      </c>
      <c r="G68" s="82">
        <v>21</v>
      </c>
      <c r="H68" s="82">
        <v>6</v>
      </c>
      <c r="I68" s="82">
        <v>32</v>
      </c>
      <c r="J68" s="82">
        <v>11</v>
      </c>
      <c r="K68" s="82">
        <v>23</v>
      </c>
      <c r="L68" s="82">
        <v>43</v>
      </c>
      <c r="M68" s="82">
        <v>7</v>
      </c>
      <c r="N68" s="82">
        <v>1</v>
      </c>
      <c r="O68" s="82">
        <v>8</v>
      </c>
      <c r="P68" s="82">
        <v>10</v>
      </c>
      <c r="Q68" s="82">
        <v>4</v>
      </c>
      <c r="R68" s="82">
        <v>160</v>
      </c>
      <c r="S68" s="82"/>
      <c r="T68" s="83"/>
      <c r="U68" s="82">
        <v>34</v>
      </c>
      <c r="V68" s="82">
        <v>36</v>
      </c>
      <c r="W68" s="82">
        <v>12</v>
      </c>
      <c r="X68" s="82">
        <v>66</v>
      </c>
      <c r="Y68" s="82">
        <v>69</v>
      </c>
      <c r="Z68" s="82">
        <v>1</v>
      </c>
      <c r="AA68" s="82">
        <v>18</v>
      </c>
      <c r="AB68" s="82">
        <v>49</v>
      </c>
      <c r="AC68" s="82">
        <v>6</v>
      </c>
      <c r="AD68" s="82">
        <v>75</v>
      </c>
      <c r="AE68" s="82">
        <v>18</v>
      </c>
      <c r="AF68" s="82">
        <v>1</v>
      </c>
      <c r="AG68" s="82">
        <v>10</v>
      </c>
      <c r="AH68" s="82">
        <v>23</v>
      </c>
      <c r="AI68" s="82">
        <v>35</v>
      </c>
      <c r="AJ68" s="82">
        <v>31</v>
      </c>
      <c r="AK68" s="82">
        <v>6</v>
      </c>
      <c r="AL68" s="82">
        <v>14</v>
      </c>
      <c r="AM68" s="87" t="str">
        <f t="shared" si="2"/>
        <v>　　大崎上島町</v>
      </c>
      <c r="AO68" s="84">
        <f>'実数（男）'!AO68+'実数（女）'!AO68</f>
        <v>122</v>
      </c>
    </row>
    <row r="69" spans="1:41" ht="26.1" customHeight="1">
      <c r="A69" s="87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90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7"/>
      <c r="AO69" s="91"/>
    </row>
    <row r="70" spans="1:41" ht="26.1" customHeight="1">
      <c r="A70" s="87" t="s">
        <v>116</v>
      </c>
      <c r="B70" s="82">
        <v>21577</v>
      </c>
      <c r="C70" s="82">
        <v>23</v>
      </c>
      <c r="D70" s="82">
        <v>5821</v>
      </c>
      <c r="E70" s="82">
        <v>128</v>
      </c>
      <c r="F70" s="82">
        <v>785</v>
      </c>
      <c r="G70" s="82">
        <v>453</v>
      </c>
      <c r="H70" s="82">
        <v>201</v>
      </c>
      <c r="I70" s="82">
        <v>714</v>
      </c>
      <c r="J70" s="82">
        <v>263</v>
      </c>
      <c r="K70" s="82">
        <v>493</v>
      </c>
      <c r="L70" s="82">
        <v>1100</v>
      </c>
      <c r="M70" s="82">
        <v>168</v>
      </c>
      <c r="N70" s="82">
        <v>100</v>
      </c>
      <c r="O70" s="82">
        <v>125</v>
      </c>
      <c r="P70" s="82">
        <v>267</v>
      </c>
      <c r="Q70" s="82">
        <v>101</v>
      </c>
      <c r="R70" s="82">
        <v>3667</v>
      </c>
      <c r="S70" s="82"/>
      <c r="T70" s="83"/>
      <c r="U70" s="82">
        <v>718</v>
      </c>
      <c r="V70" s="82">
        <v>799</v>
      </c>
      <c r="W70" s="82">
        <v>333</v>
      </c>
      <c r="X70" s="82">
        <v>1547</v>
      </c>
      <c r="Y70" s="82">
        <v>2060</v>
      </c>
      <c r="Z70" s="82">
        <v>202</v>
      </c>
      <c r="AA70" s="82">
        <v>564</v>
      </c>
      <c r="AB70" s="82">
        <v>1240</v>
      </c>
      <c r="AC70" s="82">
        <v>220</v>
      </c>
      <c r="AD70" s="82">
        <v>2344</v>
      </c>
      <c r="AE70" s="82">
        <v>301</v>
      </c>
      <c r="AF70" s="82">
        <v>38</v>
      </c>
      <c r="AG70" s="82">
        <v>235</v>
      </c>
      <c r="AH70" s="82">
        <v>465</v>
      </c>
      <c r="AI70" s="82">
        <v>1233</v>
      </c>
      <c r="AJ70" s="82">
        <v>796</v>
      </c>
      <c r="AK70" s="82">
        <v>127</v>
      </c>
      <c r="AL70" s="82">
        <v>388</v>
      </c>
      <c r="AM70" s="87" t="str">
        <f t="shared" si="2"/>
        <v>東部</v>
      </c>
      <c r="AO70" s="84">
        <f>'実数（男）'!AO70+'実数（女）'!AO70</f>
        <v>3618</v>
      </c>
    </row>
    <row r="71" spans="1:41" ht="26.1" customHeight="1">
      <c r="A71" s="87" t="s">
        <v>117</v>
      </c>
      <c r="B71" s="82">
        <v>17572</v>
      </c>
      <c r="C71" s="82">
        <v>23</v>
      </c>
      <c r="D71" s="82">
        <v>4796</v>
      </c>
      <c r="E71" s="82">
        <v>106</v>
      </c>
      <c r="F71" s="82">
        <v>631</v>
      </c>
      <c r="G71" s="82">
        <v>376</v>
      </c>
      <c r="H71" s="82">
        <v>170</v>
      </c>
      <c r="I71" s="82">
        <v>580</v>
      </c>
      <c r="J71" s="82">
        <v>210</v>
      </c>
      <c r="K71" s="82">
        <v>402</v>
      </c>
      <c r="L71" s="82">
        <v>941</v>
      </c>
      <c r="M71" s="82">
        <v>140</v>
      </c>
      <c r="N71" s="82">
        <v>85</v>
      </c>
      <c r="O71" s="82">
        <v>99</v>
      </c>
      <c r="P71" s="82">
        <v>213</v>
      </c>
      <c r="Q71" s="82">
        <v>91</v>
      </c>
      <c r="R71" s="82">
        <v>3018</v>
      </c>
      <c r="S71" s="82"/>
      <c r="T71" s="83"/>
      <c r="U71" s="82">
        <v>570</v>
      </c>
      <c r="V71" s="82">
        <v>704</v>
      </c>
      <c r="W71" s="82">
        <v>274</v>
      </c>
      <c r="X71" s="82">
        <v>1250</v>
      </c>
      <c r="Y71" s="82">
        <v>1672</v>
      </c>
      <c r="Z71" s="82">
        <v>169</v>
      </c>
      <c r="AA71" s="82">
        <v>445</v>
      </c>
      <c r="AB71" s="82">
        <v>1009</v>
      </c>
      <c r="AC71" s="82">
        <v>182</v>
      </c>
      <c r="AD71" s="82">
        <v>1803</v>
      </c>
      <c r="AE71" s="82">
        <v>234</v>
      </c>
      <c r="AF71" s="82">
        <v>29</v>
      </c>
      <c r="AG71" s="82">
        <v>200</v>
      </c>
      <c r="AH71" s="82">
        <v>386</v>
      </c>
      <c r="AI71" s="82">
        <v>990</v>
      </c>
      <c r="AJ71" s="82">
        <v>651</v>
      </c>
      <c r="AK71" s="82">
        <v>104</v>
      </c>
      <c r="AL71" s="82">
        <v>319</v>
      </c>
      <c r="AM71" s="87" t="str">
        <f t="shared" si="2"/>
        <v>　東部</v>
      </c>
      <c r="AO71" s="84"/>
    </row>
    <row r="72" spans="1:41" ht="26.1" customHeight="1">
      <c r="A72" s="87" t="s">
        <v>118</v>
      </c>
      <c r="B72" s="82">
        <v>6098</v>
      </c>
      <c r="C72" s="82">
        <v>10</v>
      </c>
      <c r="D72" s="82">
        <v>1686</v>
      </c>
      <c r="E72" s="82">
        <v>43</v>
      </c>
      <c r="F72" s="82">
        <v>231</v>
      </c>
      <c r="G72" s="82">
        <v>118</v>
      </c>
      <c r="H72" s="82">
        <v>60</v>
      </c>
      <c r="I72" s="82">
        <v>207</v>
      </c>
      <c r="J72" s="82">
        <v>75</v>
      </c>
      <c r="K72" s="82">
        <v>151</v>
      </c>
      <c r="L72" s="82">
        <v>325</v>
      </c>
      <c r="M72" s="82">
        <v>49</v>
      </c>
      <c r="N72" s="82">
        <v>36</v>
      </c>
      <c r="O72" s="82">
        <v>44</v>
      </c>
      <c r="P72" s="82">
        <v>60</v>
      </c>
      <c r="Q72" s="82">
        <v>12</v>
      </c>
      <c r="R72" s="82">
        <v>1050</v>
      </c>
      <c r="S72" s="82"/>
      <c r="T72" s="83"/>
      <c r="U72" s="82">
        <v>194</v>
      </c>
      <c r="V72" s="82">
        <v>255</v>
      </c>
      <c r="W72" s="82">
        <v>75</v>
      </c>
      <c r="X72" s="82">
        <v>443</v>
      </c>
      <c r="Y72" s="82">
        <v>612</v>
      </c>
      <c r="Z72" s="82">
        <v>65</v>
      </c>
      <c r="AA72" s="82">
        <v>149</v>
      </c>
      <c r="AB72" s="82">
        <v>391</v>
      </c>
      <c r="AC72" s="82">
        <v>51</v>
      </c>
      <c r="AD72" s="82">
        <v>675</v>
      </c>
      <c r="AE72" s="82">
        <v>74</v>
      </c>
      <c r="AF72" s="82">
        <v>8</v>
      </c>
      <c r="AG72" s="82">
        <v>61</v>
      </c>
      <c r="AH72" s="82">
        <v>157</v>
      </c>
      <c r="AI72" s="82">
        <v>339</v>
      </c>
      <c r="AJ72" s="82">
        <v>208</v>
      </c>
      <c r="AK72" s="82">
        <v>38</v>
      </c>
      <c r="AL72" s="82">
        <v>123</v>
      </c>
      <c r="AM72" s="87" t="str">
        <f t="shared" si="2"/>
        <v>　　三原市</v>
      </c>
      <c r="AO72" s="84">
        <f>'実数（男）'!AO72+'実数（女）'!AO72</f>
        <v>972</v>
      </c>
    </row>
    <row r="73" spans="1:41" ht="26.1" customHeight="1">
      <c r="A73" s="87" t="s">
        <v>119</v>
      </c>
      <c r="B73" s="82">
        <v>9984</v>
      </c>
      <c r="C73" s="82">
        <v>13</v>
      </c>
      <c r="D73" s="82">
        <v>2776</v>
      </c>
      <c r="E73" s="82">
        <v>53</v>
      </c>
      <c r="F73" s="82">
        <v>353</v>
      </c>
      <c r="G73" s="82">
        <v>235</v>
      </c>
      <c r="H73" s="82">
        <v>98</v>
      </c>
      <c r="I73" s="82">
        <v>346</v>
      </c>
      <c r="J73" s="82">
        <v>109</v>
      </c>
      <c r="K73" s="82">
        <v>224</v>
      </c>
      <c r="L73" s="82">
        <v>550</v>
      </c>
      <c r="M73" s="82">
        <v>86</v>
      </c>
      <c r="N73" s="82">
        <v>43</v>
      </c>
      <c r="O73" s="82">
        <v>50</v>
      </c>
      <c r="P73" s="82">
        <v>136</v>
      </c>
      <c r="Q73" s="82">
        <v>72</v>
      </c>
      <c r="R73" s="82">
        <v>1727</v>
      </c>
      <c r="S73" s="82"/>
      <c r="T73" s="83"/>
      <c r="U73" s="82">
        <v>331</v>
      </c>
      <c r="V73" s="82">
        <v>400</v>
      </c>
      <c r="W73" s="82">
        <v>189</v>
      </c>
      <c r="X73" s="82">
        <v>683</v>
      </c>
      <c r="Y73" s="82">
        <v>919</v>
      </c>
      <c r="Z73" s="82">
        <v>87</v>
      </c>
      <c r="AA73" s="82">
        <v>248</v>
      </c>
      <c r="AB73" s="82">
        <v>543</v>
      </c>
      <c r="AC73" s="82">
        <v>111</v>
      </c>
      <c r="AD73" s="82">
        <v>920</v>
      </c>
      <c r="AE73" s="82">
        <v>143</v>
      </c>
      <c r="AF73" s="82">
        <v>18</v>
      </c>
      <c r="AG73" s="82">
        <v>126</v>
      </c>
      <c r="AH73" s="82">
        <v>195</v>
      </c>
      <c r="AI73" s="82">
        <v>549</v>
      </c>
      <c r="AJ73" s="82">
        <v>365</v>
      </c>
      <c r="AK73" s="82">
        <v>50</v>
      </c>
      <c r="AL73" s="82">
        <v>166</v>
      </c>
      <c r="AM73" s="87" t="str">
        <f t="shared" si="2"/>
        <v>　　尾道市</v>
      </c>
      <c r="AO73" s="84">
        <f>'実数（男）'!AO73+'実数（女）'!AO73</f>
        <v>1748</v>
      </c>
    </row>
    <row r="74" spans="1:41" ht="26.1" customHeight="1">
      <c r="A74" s="87" t="s">
        <v>120</v>
      </c>
      <c r="B74" s="82">
        <v>1490</v>
      </c>
      <c r="C74" s="82">
        <v>0</v>
      </c>
      <c r="D74" s="82">
        <v>334</v>
      </c>
      <c r="E74" s="82">
        <v>10</v>
      </c>
      <c r="F74" s="82">
        <v>47</v>
      </c>
      <c r="G74" s="82">
        <v>23</v>
      </c>
      <c r="H74" s="82">
        <v>12</v>
      </c>
      <c r="I74" s="82">
        <v>27</v>
      </c>
      <c r="J74" s="82">
        <v>26</v>
      </c>
      <c r="K74" s="82">
        <v>27</v>
      </c>
      <c r="L74" s="82">
        <v>66</v>
      </c>
      <c r="M74" s="82">
        <v>5</v>
      </c>
      <c r="N74" s="82">
        <v>6</v>
      </c>
      <c r="O74" s="82">
        <v>5</v>
      </c>
      <c r="P74" s="82">
        <v>17</v>
      </c>
      <c r="Q74" s="82">
        <v>7</v>
      </c>
      <c r="R74" s="82">
        <v>241</v>
      </c>
      <c r="S74" s="82"/>
      <c r="T74" s="83"/>
      <c r="U74" s="82">
        <v>45</v>
      </c>
      <c r="V74" s="82">
        <v>49</v>
      </c>
      <c r="W74" s="82">
        <v>10</v>
      </c>
      <c r="X74" s="82">
        <v>124</v>
      </c>
      <c r="Y74" s="82">
        <v>141</v>
      </c>
      <c r="Z74" s="82">
        <v>17</v>
      </c>
      <c r="AA74" s="82">
        <v>48</v>
      </c>
      <c r="AB74" s="82">
        <v>75</v>
      </c>
      <c r="AC74" s="82">
        <v>20</v>
      </c>
      <c r="AD74" s="82">
        <v>208</v>
      </c>
      <c r="AE74" s="82">
        <v>17</v>
      </c>
      <c r="AF74" s="82">
        <v>3</v>
      </c>
      <c r="AG74" s="82">
        <v>13</v>
      </c>
      <c r="AH74" s="82">
        <v>34</v>
      </c>
      <c r="AI74" s="82">
        <v>102</v>
      </c>
      <c r="AJ74" s="82">
        <v>78</v>
      </c>
      <c r="AK74" s="82">
        <v>16</v>
      </c>
      <c r="AL74" s="82">
        <v>30</v>
      </c>
      <c r="AM74" s="87" t="str">
        <f t="shared" si="2"/>
        <v>　　世羅町</v>
      </c>
      <c r="AO74" s="84">
        <f>'実数（男）'!AO74+'実数（女）'!AO74</f>
        <v>245</v>
      </c>
    </row>
    <row r="75" spans="1:41" ht="26.1" customHeight="1">
      <c r="A75" s="87" t="s">
        <v>137</v>
      </c>
      <c r="B75" s="82">
        <v>4005</v>
      </c>
      <c r="C75" s="82">
        <v>0</v>
      </c>
      <c r="D75" s="82">
        <v>1025</v>
      </c>
      <c r="E75" s="82">
        <v>22</v>
      </c>
      <c r="F75" s="82">
        <v>154</v>
      </c>
      <c r="G75" s="82">
        <v>77</v>
      </c>
      <c r="H75" s="82">
        <v>31</v>
      </c>
      <c r="I75" s="82">
        <v>134</v>
      </c>
      <c r="J75" s="82">
        <v>53</v>
      </c>
      <c r="K75" s="82">
        <v>91</v>
      </c>
      <c r="L75" s="82">
        <v>159</v>
      </c>
      <c r="M75" s="82">
        <v>28</v>
      </c>
      <c r="N75" s="82">
        <v>15</v>
      </c>
      <c r="O75" s="82">
        <v>26</v>
      </c>
      <c r="P75" s="82">
        <v>54</v>
      </c>
      <c r="Q75" s="82">
        <v>10</v>
      </c>
      <c r="R75" s="82">
        <v>649</v>
      </c>
      <c r="S75" s="82"/>
      <c r="T75" s="83"/>
      <c r="U75" s="82">
        <v>148</v>
      </c>
      <c r="V75" s="82">
        <v>95</v>
      </c>
      <c r="W75" s="82">
        <v>59</v>
      </c>
      <c r="X75" s="82">
        <v>297</v>
      </c>
      <c r="Y75" s="82">
        <v>388</v>
      </c>
      <c r="Z75" s="82">
        <v>33</v>
      </c>
      <c r="AA75" s="82">
        <v>119</v>
      </c>
      <c r="AB75" s="82">
        <v>231</v>
      </c>
      <c r="AC75" s="82">
        <v>38</v>
      </c>
      <c r="AD75" s="82">
        <v>541</v>
      </c>
      <c r="AE75" s="82">
        <v>67</v>
      </c>
      <c r="AF75" s="82">
        <v>9</v>
      </c>
      <c r="AG75" s="82">
        <v>35</v>
      </c>
      <c r="AH75" s="82">
        <v>79</v>
      </c>
      <c r="AI75" s="82">
        <v>243</v>
      </c>
      <c r="AJ75" s="82">
        <v>145</v>
      </c>
      <c r="AK75" s="82">
        <v>23</v>
      </c>
      <c r="AL75" s="82">
        <v>69</v>
      </c>
      <c r="AM75" s="87" t="str">
        <f t="shared" si="2"/>
        <v>　福山支所</v>
      </c>
      <c r="AO75" s="84">
        <f>'実数（男）'!AO75+'実数（女）'!AO75</f>
        <v>653</v>
      </c>
    </row>
    <row r="76" spans="1:41" ht="26.1" customHeight="1">
      <c r="A76" s="87" t="s">
        <v>122</v>
      </c>
      <c r="B76" s="82">
        <v>2927</v>
      </c>
      <c r="C76" s="82">
        <v>0</v>
      </c>
      <c r="D76" s="82">
        <v>788</v>
      </c>
      <c r="E76" s="82">
        <v>21</v>
      </c>
      <c r="F76" s="82">
        <v>124</v>
      </c>
      <c r="G76" s="82">
        <v>58</v>
      </c>
      <c r="H76" s="82">
        <v>27</v>
      </c>
      <c r="I76" s="82">
        <v>104</v>
      </c>
      <c r="J76" s="82">
        <v>38</v>
      </c>
      <c r="K76" s="82">
        <v>68</v>
      </c>
      <c r="L76" s="82">
        <v>122</v>
      </c>
      <c r="M76" s="82">
        <v>23</v>
      </c>
      <c r="N76" s="82">
        <v>11</v>
      </c>
      <c r="O76" s="82">
        <v>19</v>
      </c>
      <c r="P76" s="82">
        <v>39</v>
      </c>
      <c r="Q76" s="82">
        <v>8</v>
      </c>
      <c r="R76" s="82">
        <v>458</v>
      </c>
      <c r="S76" s="82"/>
      <c r="T76" s="83"/>
      <c r="U76" s="82">
        <v>88</v>
      </c>
      <c r="V76" s="82">
        <v>68</v>
      </c>
      <c r="W76" s="82">
        <v>44</v>
      </c>
      <c r="X76" s="82">
        <v>219</v>
      </c>
      <c r="Y76" s="82">
        <v>267</v>
      </c>
      <c r="Z76" s="82">
        <v>22</v>
      </c>
      <c r="AA76" s="82">
        <v>80</v>
      </c>
      <c r="AB76" s="82">
        <v>163</v>
      </c>
      <c r="AC76" s="82">
        <v>28</v>
      </c>
      <c r="AD76" s="82">
        <v>419</v>
      </c>
      <c r="AE76" s="82">
        <v>50</v>
      </c>
      <c r="AF76" s="82">
        <v>8</v>
      </c>
      <c r="AG76" s="82">
        <v>23</v>
      </c>
      <c r="AH76" s="82">
        <v>51</v>
      </c>
      <c r="AI76" s="82">
        <v>169</v>
      </c>
      <c r="AJ76" s="82">
        <v>98</v>
      </c>
      <c r="AK76" s="82">
        <v>11</v>
      </c>
      <c r="AL76" s="82">
        <v>51</v>
      </c>
      <c r="AM76" s="87" t="str">
        <f t="shared" si="2"/>
        <v>　　府中市</v>
      </c>
      <c r="AO76" s="84">
        <f>'実数（男）'!AO76+'実数（女）'!AO76</f>
        <v>470</v>
      </c>
    </row>
    <row r="77" spans="1:41" ht="26.1" customHeight="1">
      <c r="A77" s="87" t="s">
        <v>123</v>
      </c>
      <c r="B77" s="82">
        <v>1078</v>
      </c>
      <c r="C77" s="82">
        <v>0</v>
      </c>
      <c r="D77" s="82">
        <v>237</v>
      </c>
      <c r="E77" s="82">
        <v>1</v>
      </c>
      <c r="F77" s="82">
        <v>30</v>
      </c>
      <c r="G77" s="82">
        <v>19</v>
      </c>
      <c r="H77" s="82">
        <v>4</v>
      </c>
      <c r="I77" s="82">
        <v>30</v>
      </c>
      <c r="J77" s="82">
        <v>15</v>
      </c>
      <c r="K77" s="82">
        <v>23</v>
      </c>
      <c r="L77" s="82">
        <v>37</v>
      </c>
      <c r="M77" s="82">
        <v>5</v>
      </c>
      <c r="N77" s="82">
        <v>4</v>
      </c>
      <c r="O77" s="82">
        <v>7</v>
      </c>
      <c r="P77" s="82">
        <v>15</v>
      </c>
      <c r="Q77" s="82">
        <v>2</v>
      </c>
      <c r="R77" s="82">
        <v>191</v>
      </c>
      <c r="S77" s="82"/>
      <c r="T77" s="83"/>
      <c r="U77" s="82">
        <v>60</v>
      </c>
      <c r="V77" s="82">
        <v>27</v>
      </c>
      <c r="W77" s="82">
        <v>15</v>
      </c>
      <c r="X77" s="82">
        <v>78</v>
      </c>
      <c r="Y77" s="82">
        <v>121</v>
      </c>
      <c r="Z77" s="82">
        <v>11</v>
      </c>
      <c r="AA77" s="82">
        <v>39</v>
      </c>
      <c r="AB77" s="82">
        <v>68</v>
      </c>
      <c r="AC77" s="82">
        <v>10</v>
      </c>
      <c r="AD77" s="82">
        <v>122</v>
      </c>
      <c r="AE77" s="82">
        <v>17</v>
      </c>
      <c r="AF77" s="82">
        <v>1</v>
      </c>
      <c r="AG77" s="82">
        <v>12</v>
      </c>
      <c r="AH77" s="82">
        <v>28</v>
      </c>
      <c r="AI77" s="82">
        <v>74</v>
      </c>
      <c r="AJ77" s="82">
        <v>47</v>
      </c>
      <c r="AK77" s="82">
        <v>12</v>
      </c>
      <c r="AL77" s="82">
        <v>18</v>
      </c>
      <c r="AM77" s="87" t="str">
        <f t="shared" si="2"/>
        <v>　　神石高原町</v>
      </c>
      <c r="AO77" s="84">
        <f>'実数（男）'!AO77+'実数（女）'!AO77</f>
        <v>183</v>
      </c>
    </row>
    <row r="78" spans="1:41" ht="26.1" customHeight="1">
      <c r="A78" s="85" t="s">
        <v>3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6"/>
      <c r="O78" s="82"/>
      <c r="P78" s="82"/>
      <c r="Q78" s="82"/>
      <c r="R78" s="82"/>
      <c r="S78" s="82"/>
      <c r="T78" s="83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7"/>
      <c r="AO78" s="84"/>
    </row>
    <row r="79" spans="1:41" ht="26.1" customHeight="1">
      <c r="A79" s="87" t="s">
        <v>124</v>
      </c>
      <c r="B79" s="82">
        <v>7802</v>
      </c>
      <c r="C79" s="82">
        <v>17</v>
      </c>
      <c r="D79" s="82">
        <v>1893</v>
      </c>
      <c r="E79" s="82">
        <v>55</v>
      </c>
      <c r="F79" s="82">
        <v>263</v>
      </c>
      <c r="G79" s="82">
        <v>172</v>
      </c>
      <c r="H79" s="82">
        <v>65</v>
      </c>
      <c r="I79" s="82">
        <v>221</v>
      </c>
      <c r="J79" s="82">
        <v>116</v>
      </c>
      <c r="K79" s="82">
        <v>154</v>
      </c>
      <c r="L79" s="82">
        <v>347</v>
      </c>
      <c r="M79" s="82">
        <v>28</v>
      </c>
      <c r="N79" s="82">
        <v>23</v>
      </c>
      <c r="O79" s="82">
        <v>25</v>
      </c>
      <c r="P79" s="82">
        <v>77</v>
      </c>
      <c r="Q79" s="82">
        <v>52</v>
      </c>
      <c r="R79" s="82">
        <v>1375</v>
      </c>
      <c r="S79" s="82"/>
      <c r="T79" s="83"/>
      <c r="U79" s="82">
        <v>203</v>
      </c>
      <c r="V79" s="82">
        <v>242</v>
      </c>
      <c r="W79" s="82">
        <v>131</v>
      </c>
      <c r="X79" s="82">
        <v>668</v>
      </c>
      <c r="Y79" s="82">
        <v>758</v>
      </c>
      <c r="Z79" s="82">
        <v>67</v>
      </c>
      <c r="AA79" s="82">
        <v>221</v>
      </c>
      <c r="AB79" s="82">
        <v>448</v>
      </c>
      <c r="AC79" s="82">
        <v>89</v>
      </c>
      <c r="AD79" s="82">
        <v>938</v>
      </c>
      <c r="AE79" s="82">
        <v>129</v>
      </c>
      <c r="AF79" s="82">
        <v>7</v>
      </c>
      <c r="AG79" s="82">
        <v>81</v>
      </c>
      <c r="AH79" s="82">
        <v>140</v>
      </c>
      <c r="AI79" s="82">
        <v>480</v>
      </c>
      <c r="AJ79" s="82">
        <v>294</v>
      </c>
      <c r="AK79" s="82">
        <v>47</v>
      </c>
      <c r="AL79" s="82">
        <v>133</v>
      </c>
      <c r="AM79" s="87" t="str">
        <f t="shared" si="2"/>
        <v>北部</v>
      </c>
      <c r="AO79" s="84">
        <f>'実数（男）'!AO79+'実数（女）'!AO79</f>
        <v>1339</v>
      </c>
    </row>
    <row r="80" spans="1:41" ht="26.1" customHeight="1">
      <c r="A80" s="87" t="s">
        <v>125</v>
      </c>
      <c r="B80" s="82">
        <v>4198</v>
      </c>
      <c r="C80" s="82">
        <v>10</v>
      </c>
      <c r="D80" s="82">
        <v>1073</v>
      </c>
      <c r="E80" s="82">
        <v>34</v>
      </c>
      <c r="F80" s="82">
        <v>145</v>
      </c>
      <c r="G80" s="82">
        <v>99</v>
      </c>
      <c r="H80" s="82">
        <v>42</v>
      </c>
      <c r="I80" s="82">
        <v>127</v>
      </c>
      <c r="J80" s="82">
        <v>63</v>
      </c>
      <c r="K80" s="82">
        <v>82</v>
      </c>
      <c r="L80" s="82">
        <v>184</v>
      </c>
      <c r="M80" s="82">
        <v>19</v>
      </c>
      <c r="N80" s="82">
        <v>15</v>
      </c>
      <c r="O80" s="82">
        <v>12</v>
      </c>
      <c r="P80" s="82">
        <v>41</v>
      </c>
      <c r="Q80" s="82">
        <v>15</v>
      </c>
      <c r="R80" s="82">
        <v>722</v>
      </c>
      <c r="S80" s="82"/>
      <c r="T80" s="83"/>
      <c r="U80" s="82">
        <v>115</v>
      </c>
      <c r="V80" s="82">
        <v>140</v>
      </c>
      <c r="W80" s="82">
        <v>75</v>
      </c>
      <c r="X80" s="82">
        <v>310</v>
      </c>
      <c r="Y80" s="82">
        <v>391</v>
      </c>
      <c r="Z80" s="82">
        <v>41</v>
      </c>
      <c r="AA80" s="82">
        <v>104</v>
      </c>
      <c r="AB80" s="82">
        <v>232</v>
      </c>
      <c r="AC80" s="82">
        <v>48</v>
      </c>
      <c r="AD80" s="82">
        <v>522</v>
      </c>
      <c r="AE80" s="82">
        <v>75</v>
      </c>
      <c r="AF80" s="82">
        <v>5</v>
      </c>
      <c r="AG80" s="82">
        <v>47</v>
      </c>
      <c r="AH80" s="82">
        <v>65</v>
      </c>
      <c r="AI80" s="82">
        <v>217</v>
      </c>
      <c r="AJ80" s="82">
        <v>155</v>
      </c>
      <c r="AK80" s="82">
        <v>31</v>
      </c>
      <c r="AL80" s="82">
        <v>66</v>
      </c>
      <c r="AM80" s="87" t="str">
        <f t="shared" si="2"/>
        <v>　　三次市</v>
      </c>
      <c r="AO80" s="84">
        <f>'実数（男）'!AO80+'実数（女）'!AO80</f>
        <v>746</v>
      </c>
    </row>
    <row r="81" spans="1:41" ht="26.1" customHeight="1">
      <c r="A81" s="87" t="s">
        <v>126</v>
      </c>
      <c r="B81" s="82">
        <v>3604</v>
      </c>
      <c r="C81" s="82">
        <v>7</v>
      </c>
      <c r="D81" s="82">
        <v>820</v>
      </c>
      <c r="E81" s="82">
        <v>21</v>
      </c>
      <c r="F81" s="82">
        <v>118</v>
      </c>
      <c r="G81" s="82">
        <v>73</v>
      </c>
      <c r="H81" s="82">
        <v>23</v>
      </c>
      <c r="I81" s="82">
        <v>94</v>
      </c>
      <c r="J81" s="82">
        <v>53</v>
      </c>
      <c r="K81" s="82">
        <v>72</v>
      </c>
      <c r="L81" s="82">
        <v>163</v>
      </c>
      <c r="M81" s="82">
        <v>9</v>
      </c>
      <c r="N81" s="82">
        <v>8</v>
      </c>
      <c r="O81" s="82">
        <v>13</v>
      </c>
      <c r="P81" s="82">
        <v>36</v>
      </c>
      <c r="Q81" s="82">
        <v>37</v>
      </c>
      <c r="R81" s="82">
        <v>653</v>
      </c>
      <c r="S81" s="82"/>
      <c r="T81" s="83"/>
      <c r="U81" s="82">
        <v>88</v>
      </c>
      <c r="V81" s="82">
        <v>102</v>
      </c>
      <c r="W81" s="82">
        <v>56</v>
      </c>
      <c r="X81" s="82">
        <v>358</v>
      </c>
      <c r="Y81" s="82">
        <v>367</v>
      </c>
      <c r="Z81" s="82">
        <v>26</v>
      </c>
      <c r="AA81" s="82">
        <v>117</v>
      </c>
      <c r="AB81" s="82">
        <v>216</v>
      </c>
      <c r="AC81" s="82">
        <v>41</v>
      </c>
      <c r="AD81" s="82">
        <v>416</v>
      </c>
      <c r="AE81" s="82">
        <v>54</v>
      </c>
      <c r="AF81" s="82">
        <v>2</v>
      </c>
      <c r="AG81" s="82">
        <v>34</v>
      </c>
      <c r="AH81" s="82">
        <v>75</v>
      </c>
      <c r="AI81" s="82">
        <v>263</v>
      </c>
      <c r="AJ81" s="82">
        <v>139</v>
      </c>
      <c r="AK81" s="82">
        <v>16</v>
      </c>
      <c r="AL81" s="82">
        <v>67</v>
      </c>
      <c r="AM81" s="87" t="str">
        <f t="shared" si="2"/>
        <v>　　庄原市</v>
      </c>
      <c r="AO81" s="84">
        <f>'実数（男）'!AO81+'実数（女）'!AO81</f>
        <v>593</v>
      </c>
    </row>
    <row r="82" spans="1:41" ht="26.1" customHeight="1">
      <c r="A82" s="99"/>
      <c r="B82" s="100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1"/>
      <c r="P82" s="101"/>
      <c r="Q82" s="101"/>
      <c r="R82" s="101"/>
      <c r="S82" s="103"/>
      <c r="T82" s="103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4"/>
      <c r="AO82" s="105"/>
    </row>
    <row r="83" spans="1:41" ht="26.1" customHeight="1">
      <c r="A83" s="95" t="s">
        <v>94</v>
      </c>
      <c r="AO83" s="54"/>
    </row>
    <row r="84" spans="1:41">
      <c r="AO84" s="54"/>
    </row>
    <row r="85" spans="1:41">
      <c r="AO85" s="54"/>
    </row>
    <row r="86" spans="1:41">
      <c r="AO86" s="54"/>
    </row>
    <row r="87" spans="1:41">
      <c r="AO87" s="54"/>
    </row>
    <row r="88" spans="1:41">
      <c r="AO88" s="54"/>
    </row>
    <row r="89" spans="1:41">
      <c r="AO89" s="54"/>
    </row>
    <row r="90" spans="1:41">
      <c r="AO90" s="54"/>
    </row>
    <row r="91" spans="1:41">
      <c r="AO91" s="54"/>
    </row>
    <row r="92" spans="1:41">
      <c r="AO92" s="54"/>
    </row>
    <row r="93" spans="1:41">
      <c r="AO93" s="54"/>
    </row>
    <row r="94" spans="1:41">
      <c r="AO94" s="54"/>
    </row>
    <row r="95" spans="1:41">
      <c r="AO95" s="54"/>
    </row>
    <row r="96" spans="1:41">
      <c r="AO96" s="54"/>
    </row>
    <row r="97" spans="41:41">
      <c r="AO97" s="54"/>
    </row>
    <row r="98" spans="41:41">
      <c r="AO98" s="54"/>
    </row>
    <row r="99" spans="41:41">
      <c r="AO99" s="54"/>
    </row>
    <row r="100" spans="41:41">
      <c r="AO100" s="54"/>
    </row>
    <row r="101" spans="41:41">
      <c r="AO101" s="54"/>
    </row>
    <row r="102" spans="41:41">
      <c r="AO102" s="54"/>
    </row>
    <row r="103" spans="41:41">
      <c r="AO103" s="54"/>
    </row>
    <row r="104" spans="41:41">
      <c r="AO104" s="54"/>
    </row>
    <row r="105" spans="41:41">
      <c r="AO105" s="54"/>
    </row>
    <row r="106" spans="41:41">
      <c r="AO106" s="54"/>
    </row>
    <row r="107" spans="41:41">
      <c r="AO107" s="54"/>
    </row>
    <row r="108" spans="41:41">
      <c r="AO108" s="54"/>
    </row>
    <row r="109" spans="41:41">
      <c r="AO109" s="54"/>
    </row>
    <row r="110" spans="41:41">
      <c r="AO110" s="54"/>
    </row>
    <row r="111" spans="41:41">
      <c r="AO111" s="54"/>
    </row>
    <row r="112" spans="41:41">
      <c r="AO112" s="54"/>
    </row>
    <row r="113" spans="41:41">
      <c r="AO113" s="54"/>
    </row>
    <row r="114" spans="41:41">
      <c r="AO114" s="54"/>
    </row>
    <row r="115" spans="41:41">
      <c r="AO115" s="54"/>
    </row>
    <row r="116" spans="41:41">
      <c r="AO116" s="54"/>
    </row>
    <row r="117" spans="41:41">
      <c r="AO117" s="54"/>
    </row>
    <row r="118" spans="41:41">
      <c r="AO118" s="54"/>
    </row>
    <row r="119" spans="41:41">
      <c r="AO119" s="54"/>
    </row>
    <row r="120" spans="41:41">
      <c r="AO120" s="54"/>
    </row>
    <row r="121" spans="41:41">
      <c r="AO121" s="54"/>
    </row>
    <row r="122" spans="41:41">
      <c r="AO122" s="54"/>
    </row>
    <row r="123" spans="41:41">
      <c r="AO123" s="54"/>
    </row>
    <row r="124" spans="41:41">
      <c r="AO124" s="54"/>
    </row>
    <row r="125" spans="41:41">
      <c r="AO125" s="54"/>
    </row>
    <row r="126" spans="41:41">
      <c r="AO126" s="54"/>
    </row>
    <row r="127" spans="41:41">
      <c r="AO127" s="54"/>
    </row>
    <row r="128" spans="41:41">
      <c r="AO128" s="54"/>
    </row>
    <row r="129" spans="41:41">
      <c r="AO129" s="54"/>
    </row>
    <row r="130" spans="41:41">
      <c r="AO130" s="54"/>
    </row>
    <row r="131" spans="41:41">
      <c r="AO131" s="54"/>
    </row>
    <row r="132" spans="41:41">
      <c r="AO132" s="54"/>
    </row>
    <row r="133" spans="41:41">
      <c r="AO133" s="54"/>
    </row>
    <row r="134" spans="41:41">
      <c r="AO134" s="54"/>
    </row>
    <row r="135" spans="41:41">
      <c r="AO135" s="54"/>
    </row>
    <row r="136" spans="41:41">
      <c r="AO136" s="54"/>
    </row>
    <row r="137" spans="41:41">
      <c r="AO137" s="54"/>
    </row>
    <row r="138" spans="41:41">
      <c r="AO138" s="54"/>
    </row>
    <row r="139" spans="41:41">
      <c r="AO139" s="54"/>
    </row>
    <row r="140" spans="41:41">
      <c r="AO140" s="54"/>
    </row>
    <row r="141" spans="41:41">
      <c r="AO141" s="54"/>
    </row>
    <row r="142" spans="41:41">
      <c r="AO142" s="54"/>
    </row>
    <row r="143" spans="41:41">
      <c r="AO143" s="54"/>
    </row>
    <row r="144" spans="41:41">
      <c r="AO144" s="54"/>
    </row>
    <row r="145" spans="41:41">
      <c r="AO145" s="54"/>
    </row>
    <row r="146" spans="41:41">
      <c r="AO146" s="54"/>
    </row>
  </sheetData>
  <phoneticPr fontId="3"/>
  <pageMargins left="0.39370078740157483" right="0.39370078740157483" top="0.70866141732283472" bottom="0.35433070866141736" header="0.51181102362204722" footer="0.51181102362204722"/>
  <pageSetup paperSize="9" scale="54" pageOrder="overThenDown" orientation="portrait" r:id="rId1"/>
  <headerFooter alignWithMargins="0"/>
  <rowBreaks count="1" manualBreakCount="1">
    <brk id="40" max="16383" man="1"/>
  </rowBreaks>
  <colBreaks count="1" manualBreakCount="1">
    <brk id="19" max="7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3"/>
  <sheetViews>
    <sheetView view="pageBreakPreview" topLeftCell="A40" zoomScale="60" zoomScaleNormal="85" workbookViewId="0">
      <selection activeCell="B48" sqref="B48:AL82"/>
    </sheetView>
  </sheetViews>
  <sheetFormatPr defaultColWidth="7.625" defaultRowHeight="17.25"/>
  <cols>
    <col min="1" max="1" width="24.5" style="54" customWidth="1"/>
    <col min="2" max="2" width="11.125" style="54" customWidth="1"/>
    <col min="3" max="3" width="7.625" style="54" customWidth="1"/>
    <col min="4" max="4" width="8.625" style="54" customWidth="1"/>
    <col min="5" max="13" width="7.625" style="54" customWidth="1"/>
    <col min="14" max="14" width="7.25" style="54" customWidth="1"/>
    <col min="15" max="17" width="7.625" style="54" customWidth="1"/>
    <col min="18" max="18" width="8.625" style="54" customWidth="1"/>
    <col min="19" max="19" width="3.125" style="54" customWidth="1"/>
    <col min="20" max="20" width="3.125" style="55" customWidth="1"/>
    <col min="21" max="24" width="7.625" style="54" customWidth="1"/>
    <col min="25" max="25" width="7.75" style="54" customWidth="1"/>
    <col min="26" max="29" width="7.625" style="54" customWidth="1"/>
    <col min="30" max="30" width="8.625" style="54" customWidth="1"/>
    <col min="31" max="38" width="7.625" style="54" customWidth="1"/>
    <col min="39" max="39" width="22.625" style="54" customWidth="1"/>
    <col min="40" max="16384" width="7.625" style="56"/>
  </cols>
  <sheetData>
    <row r="1" spans="1:41" ht="6" customHeight="1"/>
    <row r="2" spans="1:41" ht="6" customHeight="1"/>
    <row r="3" spans="1:41" s="57" customFormat="1" ht="41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 t="s">
        <v>142</v>
      </c>
      <c r="Q3" s="58"/>
      <c r="S3" s="59"/>
      <c r="T3" s="60"/>
      <c r="U3" s="58"/>
      <c r="V3" s="58"/>
      <c r="W3" s="61" t="s">
        <v>128</v>
      </c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</row>
    <row r="4" spans="1:41" ht="36" customHeight="1">
      <c r="A4" s="106"/>
      <c r="AH4" s="107"/>
      <c r="AI4" s="107"/>
      <c r="AJ4" s="107"/>
      <c r="AK4" s="107"/>
      <c r="AL4" s="107"/>
      <c r="AM4" s="63" t="s">
        <v>148</v>
      </c>
    </row>
    <row r="5" spans="1:41" ht="19.5" customHeight="1">
      <c r="A5" s="64" t="s">
        <v>3</v>
      </c>
      <c r="B5" s="65" t="s">
        <v>3</v>
      </c>
      <c r="C5" s="66" t="s">
        <v>4</v>
      </c>
      <c r="D5" s="66" t="s">
        <v>5</v>
      </c>
      <c r="E5" s="66" t="s">
        <v>6</v>
      </c>
      <c r="F5" s="66" t="s">
        <v>7</v>
      </c>
      <c r="G5" s="67" t="s">
        <v>8</v>
      </c>
      <c r="H5" s="66" t="s">
        <v>9</v>
      </c>
      <c r="I5" s="66" t="s">
        <v>10</v>
      </c>
      <c r="J5" s="66" t="s">
        <v>11</v>
      </c>
      <c r="K5" s="66" t="s">
        <v>12</v>
      </c>
      <c r="L5" s="66" t="s">
        <v>13</v>
      </c>
      <c r="M5" s="66" t="s">
        <v>14</v>
      </c>
      <c r="N5" s="66" t="s">
        <v>15</v>
      </c>
      <c r="O5" s="66" t="s">
        <v>16</v>
      </c>
      <c r="P5" s="66" t="s">
        <v>17</v>
      </c>
      <c r="Q5" s="66" t="s">
        <v>18</v>
      </c>
      <c r="R5" s="66" t="s">
        <v>19</v>
      </c>
      <c r="S5" s="68"/>
      <c r="T5" s="69"/>
      <c r="U5" s="66" t="s">
        <v>20</v>
      </c>
      <c r="V5" s="66" t="s">
        <v>21</v>
      </c>
      <c r="W5" s="66" t="s">
        <v>22</v>
      </c>
      <c r="X5" s="66" t="s">
        <v>23</v>
      </c>
      <c r="Y5" s="66" t="s">
        <v>24</v>
      </c>
      <c r="Z5" s="66" t="s">
        <v>25</v>
      </c>
      <c r="AA5" s="66" t="s">
        <v>26</v>
      </c>
      <c r="AB5" s="66" t="s">
        <v>27</v>
      </c>
      <c r="AC5" s="66" t="s">
        <v>28</v>
      </c>
      <c r="AD5" s="66" t="s">
        <v>29</v>
      </c>
      <c r="AE5" s="66" t="s">
        <v>30</v>
      </c>
      <c r="AF5" s="66" t="s">
        <v>31</v>
      </c>
      <c r="AG5" s="66" t="s">
        <v>32</v>
      </c>
      <c r="AH5" s="66" t="s">
        <v>33</v>
      </c>
      <c r="AI5" s="66" t="s">
        <v>34</v>
      </c>
      <c r="AJ5" s="66" t="s">
        <v>35</v>
      </c>
      <c r="AK5" s="66" t="s">
        <v>36</v>
      </c>
      <c r="AL5" s="66" t="s">
        <v>37</v>
      </c>
      <c r="AM5" s="64" t="str">
        <f t="shared" ref="AM5:AM39" si="0">A5</f>
        <v/>
      </c>
    </row>
    <row r="6" spans="1:41">
      <c r="A6" s="70" t="s">
        <v>3</v>
      </c>
      <c r="B6" s="71" t="s">
        <v>3</v>
      </c>
      <c r="C6" s="71" t="s">
        <v>3</v>
      </c>
      <c r="D6" s="71" t="s">
        <v>3</v>
      </c>
      <c r="E6" s="71" t="s">
        <v>3</v>
      </c>
      <c r="F6" s="71" t="s">
        <v>3</v>
      </c>
      <c r="G6" s="72" t="s">
        <v>3</v>
      </c>
      <c r="H6" s="71" t="s">
        <v>3</v>
      </c>
      <c r="I6" s="71" t="s">
        <v>3</v>
      </c>
      <c r="J6" s="71" t="s">
        <v>3</v>
      </c>
      <c r="K6" s="71" t="s">
        <v>3</v>
      </c>
      <c r="L6" s="71" t="s">
        <v>3</v>
      </c>
      <c r="M6" s="71" t="s">
        <v>3</v>
      </c>
      <c r="N6" s="71" t="s">
        <v>3</v>
      </c>
      <c r="O6" s="71" t="s">
        <v>3</v>
      </c>
      <c r="P6" s="71" t="s">
        <v>3</v>
      </c>
      <c r="Q6" s="71" t="s">
        <v>3</v>
      </c>
      <c r="R6" s="71" t="s">
        <v>3</v>
      </c>
      <c r="S6" s="72"/>
      <c r="T6" s="73"/>
      <c r="U6" s="71" t="s">
        <v>3</v>
      </c>
      <c r="V6" s="71" t="s">
        <v>3</v>
      </c>
      <c r="W6" s="71" t="s">
        <v>3</v>
      </c>
      <c r="X6" s="71" t="s">
        <v>3</v>
      </c>
      <c r="Y6" s="71" t="s">
        <v>3</v>
      </c>
      <c r="Z6" s="71" t="s">
        <v>3</v>
      </c>
      <c r="AA6" s="71" t="s">
        <v>3</v>
      </c>
      <c r="AB6" s="71" t="s">
        <v>3</v>
      </c>
      <c r="AC6" s="71" t="s">
        <v>3</v>
      </c>
      <c r="AD6" s="74" t="s">
        <v>3</v>
      </c>
      <c r="AE6" s="71" t="s">
        <v>3</v>
      </c>
      <c r="AF6" s="74" t="s">
        <v>3</v>
      </c>
      <c r="AG6" s="74" t="s">
        <v>3</v>
      </c>
      <c r="AH6" s="74" t="s">
        <v>3</v>
      </c>
      <c r="AI6" s="74" t="s">
        <v>3</v>
      </c>
      <c r="AJ6" s="74" t="s">
        <v>3</v>
      </c>
      <c r="AK6" s="71" t="s">
        <v>3</v>
      </c>
      <c r="AL6" s="74" t="s">
        <v>3</v>
      </c>
      <c r="AM6" s="70" t="str">
        <f t="shared" si="0"/>
        <v/>
      </c>
    </row>
    <row r="7" spans="1:41" ht="207" customHeight="1">
      <c r="A7" s="75" t="s">
        <v>129</v>
      </c>
      <c r="B7" s="76" t="s">
        <v>39</v>
      </c>
      <c r="C7" s="76" t="s">
        <v>40</v>
      </c>
      <c r="D7" s="76" t="s">
        <v>41</v>
      </c>
      <c r="E7" s="76" t="s">
        <v>42</v>
      </c>
      <c r="F7" s="76" t="s">
        <v>43</v>
      </c>
      <c r="G7" s="77" t="s">
        <v>44</v>
      </c>
      <c r="H7" s="76" t="s">
        <v>45</v>
      </c>
      <c r="I7" s="76" t="s">
        <v>46</v>
      </c>
      <c r="J7" s="76" t="s">
        <v>47</v>
      </c>
      <c r="K7" s="76" t="s">
        <v>48</v>
      </c>
      <c r="L7" s="76" t="s">
        <v>49</v>
      </c>
      <c r="M7" s="76" t="s">
        <v>50</v>
      </c>
      <c r="N7" s="76" t="s">
        <v>51</v>
      </c>
      <c r="O7" s="76" t="s">
        <v>52</v>
      </c>
      <c r="P7" s="76" t="s">
        <v>53</v>
      </c>
      <c r="Q7" s="76" t="s">
        <v>54</v>
      </c>
      <c r="R7" s="76" t="s">
        <v>55</v>
      </c>
      <c r="S7" s="78"/>
      <c r="T7" s="79"/>
      <c r="U7" s="76" t="s">
        <v>56</v>
      </c>
      <c r="V7" s="76" t="s">
        <v>57</v>
      </c>
      <c r="W7" s="76" t="s">
        <v>58</v>
      </c>
      <c r="X7" s="76" t="s">
        <v>59</v>
      </c>
      <c r="Y7" s="76" t="s">
        <v>60</v>
      </c>
      <c r="Z7" s="76" t="s">
        <v>61</v>
      </c>
      <c r="AA7" s="76" t="s">
        <v>62</v>
      </c>
      <c r="AB7" s="76" t="s">
        <v>63</v>
      </c>
      <c r="AC7" s="76" t="s">
        <v>64</v>
      </c>
      <c r="AD7" s="76" t="s">
        <v>65</v>
      </c>
      <c r="AE7" s="76" t="s">
        <v>66</v>
      </c>
      <c r="AF7" s="76" t="s">
        <v>67</v>
      </c>
      <c r="AG7" s="76" t="s">
        <v>68</v>
      </c>
      <c r="AH7" s="76" t="s">
        <v>69</v>
      </c>
      <c r="AI7" s="76" t="s">
        <v>70</v>
      </c>
      <c r="AJ7" s="76" t="s">
        <v>71</v>
      </c>
      <c r="AK7" s="76" t="s">
        <v>72</v>
      </c>
      <c r="AL7" s="76" t="s">
        <v>73</v>
      </c>
      <c r="AM7" s="75" t="str">
        <f t="shared" si="0"/>
        <v>保健医療圏
保　健　所
市　　　町</v>
      </c>
      <c r="AO7" s="80"/>
    </row>
    <row r="8" spans="1:41" ht="45" customHeight="1">
      <c r="A8" s="81" t="s">
        <v>130</v>
      </c>
      <c r="B8" s="82">
        <v>74054</v>
      </c>
      <c r="C8" s="82">
        <v>147</v>
      </c>
      <c r="D8" s="82">
        <v>24259</v>
      </c>
      <c r="E8" s="82">
        <v>990</v>
      </c>
      <c r="F8" s="82">
        <v>3525</v>
      </c>
      <c r="G8" s="82">
        <v>1652</v>
      </c>
      <c r="H8" s="82">
        <v>922</v>
      </c>
      <c r="I8" s="82">
        <v>3137</v>
      </c>
      <c r="J8" s="82">
        <v>879</v>
      </c>
      <c r="K8" s="82">
        <v>1780</v>
      </c>
      <c r="L8" s="82">
        <v>5515</v>
      </c>
      <c r="M8" s="82">
        <v>16</v>
      </c>
      <c r="N8" s="86" t="s">
        <v>131</v>
      </c>
      <c r="O8" s="82">
        <v>551</v>
      </c>
      <c r="P8" s="82">
        <v>752</v>
      </c>
      <c r="Q8" s="82">
        <v>236</v>
      </c>
      <c r="R8" s="82">
        <v>10915</v>
      </c>
      <c r="S8" s="82"/>
      <c r="T8" s="83"/>
      <c r="U8" s="82">
        <v>2543</v>
      </c>
      <c r="V8" s="82">
        <v>3186</v>
      </c>
      <c r="W8" s="82">
        <v>907</v>
      </c>
      <c r="X8" s="82">
        <v>3547</v>
      </c>
      <c r="Y8" s="82">
        <v>6059</v>
      </c>
      <c r="Z8" s="82">
        <v>455</v>
      </c>
      <c r="AA8" s="82">
        <v>2039</v>
      </c>
      <c r="AB8" s="82">
        <v>3400</v>
      </c>
      <c r="AC8" s="82">
        <v>851</v>
      </c>
      <c r="AD8" s="82">
        <v>7638</v>
      </c>
      <c r="AE8" s="82">
        <v>1578</v>
      </c>
      <c r="AF8" s="82">
        <v>90</v>
      </c>
      <c r="AG8" s="82">
        <v>1126</v>
      </c>
      <c r="AH8" s="82">
        <v>1419</v>
      </c>
      <c r="AI8" s="82">
        <v>1706</v>
      </c>
      <c r="AJ8" s="82">
        <v>3076</v>
      </c>
      <c r="AK8" s="82">
        <v>590</v>
      </c>
      <c r="AL8" s="82">
        <v>2017</v>
      </c>
      <c r="AM8" s="81" t="str">
        <f t="shared" si="0"/>
        <v>総数</v>
      </c>
      <c r="AO8" s="82">
        <f>AO10+AO12+AO14+AO16+AO18+AO20+AO22</f>
        <v>12185</v>
      </c>
    </row>
    <row r="9" spans="1:41" ht="25.5" customHeight="1">
      <c r="A9" s="85" t="s">
        <v>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6"/>
      <c r="O9" s="82"/>
      <c r="P9" s="82"/>
      <c r="Q9" s="82"/>
      <c r="R9" s="82"/>
      <c r="S9" s="82"/>
      <c r="T9" s="83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5" t="str">
        <f t="shared" si="0"/>
        <v/>
      </c>
      <c r="AO9" s="84"/>
    </row>
    <row r="10" spans="1:41" ht="33" customHeight="1">
      <c r="A10" s="87" t="s">
        <v>75</v>
      </c>
      <c r="B10" s="82">
        <v>29418</v>
      </c>
      <c r="C10" s="82">
        <v>63</v>
      </c>
      <c r="D10" s="82">
        <v>9750</v>
      </c>
      <c r="E10" s="82">
        <v>470</v>
      </c>
      <c r="F10" s="82">
        <v>1358</v>
      </c>
      <c r="G10" s="82">
        <v>681</v>
      </c>
      <c r="H10" s="82">
        <v>371</v>
      </c>
      <c r="I10" s="82">
        <v>1204</v>
      </c>
      <c r="J10" s="82">
        <v>353</v>
      </c>
      <c r="K10" s="82">
        <v>711</v>
      </c>
      <c r="L10" s="82">
        <v>2179</v>
      </c>
      <c r="M10" s="82">
        <v>9</v>
      </c>
      <c r="N10" s="86" t="s">
        <v>131</v>
      </c>
      <c r="O10" s="82">
        <v>214</v>
      </c>
      <c r="P10" s="82">
        <v>298</v>
      </c>
      <c r="Q10" s="82">
        <v>93</v>
      </c>
      <c r="R10" s="82">
        <v>4384</v>
      </c>
      <c r="S10" s="82"/>
      <c r="T10" s="83"/>
      <c r="U10" s="82">
        <v>909</v>
      </c>
      <c r="V10" s="82">
        <v>1356</v>
      </c>
      <c r="W10" s="82">
        <v>364</v>
      </c>
      <c r="X10" s="82">
        <v>1465</v>
      </c>
      <c r="Y10" s="82">
        <v>2382</v>
      </c>
      <c r="Z10" s="82">
        <v>202</v>
      </c>
      <c r="AA10" s="82">
        <v>821</v>
      </c>
      <c r="AB10" s="82">
        <v>1283</v>
      </c>
      <c r="AC10" s="82">
        <v>364</v>
      </c>
      <c r="AD10" s="82">
        <v>2858</v>
      </c>
      <c r="AE10" s="82">
        <v>577</v>
      </c>
      <c r="AF10" s="82">
        <v>27</v>
      </c>
      <c r="AG10" s="82">
        <v>471</v>
      </c>
      <c r="AH10" s="82">
        <v>543</v>
      </c>
      <c r="AI10" s="82">
        <v>589</v>
      </c>
      <c r="AJ10" s="82">
        <v>1163</v>
      </c>
      <c r="AK10" s="82">
        <v>247</v>
      </c>
      <c r="AL10" s="82">
        <v>882</v>
      </c>
      <c r="AM10" s="87" t="str">
        <f t="shared" si="0"/>
        <v>広島二次保健医療圏</v>
      </c>
      <c r="AO10" s="82">
        <f>AO26+AO54</f>
        <v>4974</v>
      </c>
    </row>
    <row r="11" spans="1:41" ht="26.1" customHeight="1">
      <c r="A11" s="87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6"/>
      <c r="O11" s="82"/>
      <c r="P11" s="82"/>
      <c r="Q11" s="82"/>
      <c r="R11" s="82"/>
      <c r="S11" s="82"/>
      <c r="T11" s="83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7"/>
      <c r="AO11" s="84"/>
    </row>
    <row r="12" spans="1:41" ht="33" customHeight="1">
      <c r="A12" s="87" t="s">
        <v>76</v>
      </c>
      <c r="B12" s="82">
        <v>3700</v>
      </c>
      <c r="C12" s="82">
        <v>7</v>
      </c>
      <c r="D12" s="82">
        <v>1225</v>
      </c>
      <c r="E12" s="82">
        <v>48</v>
      </c>
      <c r="F12" s="82">
        <v>187</v>
      </c>
      <c r="G12" s="82">
        <v>83</v>
      </c>
      <c r="H12" s="82">
        <v>44</v>
      </c>
      <c r="I12" s="82">
        <v>150</v>
      </c>
      <c r="J12" s="82">
        <v>58</v>
      </c>
      <c r="K12" s="82">
        <v>95</v>
      </c>
      <c r="L12" s="82">
        <v>273</v>
      </c>
      <c r="M12" s="109">
        <v>1</v>
      </c>
      <c r="N12" s="86" t="s">
        <v>131</v>
      </c>
      <c r="O12" s="82">
        <v>32</v>
      </c>
      <c r="P12" s="82">
        <v>43</v>
      </c>
      <c r="Q12" s="82">
        <v>16</v>
      </c>
      <c r="R12" s="82">
        <v>504</v>
      </c>
      <c r="S12" s="82"/>
      <c r="T12" s="83"/>
      <c r="U12" s="82">
        <v>137</v>
      </c>
      <c r="V12" s="82">
        <v>147</v>
      </c>
      <c r="W12" s="82">
        <v>45</v>
      </c>
      <c r="X12" s="82">
        <v>150</v>
      </c>
      <c r="Y12" s="82">
        <v>317</v>
      </c>
      <c r="Z12" s="82">
        <v>26</v>
      </c>
      <c r="AA12" s="82">
        <v>100</v>
      </c>
      <c r="AB12" s="82">
        <v>175</v>
      </c>
      <c r="AC12" s="82">
        <v>40</v>
      </c>
      <c r="AD12" s="82">
        <v>358</v>
      </c>
      <c r="AE12" s="82">
        <v>57</v>
      </c>
      <c r="AF12" s="82">
        <v>6</v>
      </c>
      <c r="AG12" s="82">
        <v>65</v>
      </c>
      <c r="AH12" s="82">
        <v>56</v>
      </c>
      <c r="AI12" s="82">
        <v>97</v>
      </c>
      <c r="AJ12" s="82">
        <v>133</v>
      </c>
      <c r="AK12" s="82">
        <v>31</v>
      </c>
      <c r="AL12" s="82">
        <v>106</v>
      </c>
      <c r="AM12" s="87" t="str">
        <f t="shared" si="0"/>
        <v>広島西二次保健医療圏</v>
      </c>
      <c r="AO12" s="84">
        <f>AO51</f>
        <v>670</v>
      </c>
    </row>
    <row r="13" spans="1:41" ht="26.1" customHeight="1">
      <c r="A13" s="87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6"/>
      <c r="O13" s="82"/>
      <c r="P13" s="82"/>
      <c r="Q13" s="82"/>
      <c r="R13" s="82"/>
      <c r="S13" s="82"/>
      <c r="T13" s="83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7"/>
      <c r="AO13" s="84"/>
    </row>
    <row r="14" spans="1:41" ht="33" customHeight="1">
      <c r="A14" s="87" t="s">
        <v>77</v>
      </c>
      <c r="B14" s="82">
        <v>9038</v>
      </c>
      <c r="C14" s="82">
        <v>23</v>
      </c>
      <c r="D14" s="82">
        <v>2948</v>
      </c>
      <c r="E14" s="82">
        <v>115</v>
      </c>
      <c r="F14" s="82">
        <v>469</v>
      </c>
      <c r="G14" s="82">
        <v>197</v>
      </c>
      <c r="H14" s="82">
        <v>100</v>
      </c>
      <c r="I14" s="82">
        <v>386</v>
      </c>
      <c r="J14" s="82">
        <v>98</v>
      </c>
      <c r="K14" s="82">
        <v>203</v>
      </c>
      <c r="L14" s="82">
        <v>688</v>
      </c>
      <c r="M14" s="82">
        <v>1</v>
      </c>
      <c r="N14" s="86" t="s">
        <v>131</v>
      </c>
      <c r="O14" s="82">
        <v>70</v>
      </c>
      <c r="P14" s="82">
        <v>84</v>
      </c>
      <c r="Q14" s="82">
        <v>35</v>
      </c>
      <c r="R14" s="82">
        <v>1424</v>
      </c>
      <c r="S14" s="82"/>
      <c r="T14" s="83"/>
      <c r="U14" s="82">
        <v>475</v>
      </c>
      <c r="V14" s="82">
        <v>347</v>
      </c>
      <c r="W14" s="82">
        <v>134</v>
      </c>
      <c r="X14" s="82">
        <v>346</v>
      </c>
      <c r="Y14" s="82">
        <v>735</v>
      </c>
      <c r="Z14" s="82">
        <v>51</v>
      </c>
      <c r="AA14" s="82">
        <v>241</v>
      </c>
      <c r="AB14" s="82">
        <v>422</v>
      </c>
      <c r="AC14" s="82">
        <v>108</v>
      </c>
      <c r="AD14" s="82">
        <v>907</v>
      </c>
      <c r="AE14" s="82">
        <v>212</v>
      </c>
      <c r="AF14" s="82">
        <v>12</v>
      </c>
      <c r="AG14" s="82">
        <v>120</v>
      </c>
      <c r="AH14" s="82">
        <v>199</v>
      </c>
      <c r="AI14" s="82">
        <v>201</v>
      </c>
      <c r="AJ14" s="82">
        <v>397</v>
      </c>
      <c r="AK14" s="82">
        <v>70</v>
      </c>
      <c r="AL14" s="82">
        <v>205</v>
      </c>
      <c r="AM14" s="85" t="str">
        <f t="shared" si="0"/>
        <v>呉二次保健医療圏</v>
      </c>
      <c r="AO14" s="84">
        <f>AO38+AO62</f>
        <v>1428</v>
      </c>
    </row>
    <row r="15" spans="1:41" ht="26.1" customHeight="1">
      <c r="A15" s="87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6"/>
      <c r="O15" s="82"/>
      <c r="P15" s="82"/>
      <c r="Q15" s="82"/>
      <c r="R15" s="82"/>
      <c r="S15" s="82"/>
      <c r="T15" s="83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7"/>
      <c r="AO15" s="84"/>
    </row>
    <row r="16" spans="1:41" ht="33" customHeight="1">
      <c r="A16" s="88" t="s">
        <v>78</v>
      </c>
      <c r="B16" s="82">
        <v>5312</v>
      </c>
      <c r="C16" s="82">
        <v>7</v>
      </c>
      <c r="D16" s="82">
        <v>1661</v>
      </c>
      <c r="E16" s="82">
        <v>57</v>
      </c>
      <c r="F16" s="82">
        <v>263</v>
      </c>
      <c r="G16" s="82">
        <v>109</v>
      </c>
      <c r="H16" s="82">
        <v>79</v>
      </c>
      <c r="I16" s="82">
        <v>215</v>
      </c>
      <c r="J16" s="82">
        <v>57</v>
      </c>
      <c r="K16" s="82">
        <v>146</v>
      </c>
      <c r="L16" s="82">
        <v>377</v>
      </c>
      <c r="M16" s="109">
        <v>0</v>
      </c>
      <c r="N16" s="86" t="s">
        <v>131</v>
      </c>
      <c r="O16" s="82">
        <v>41</v>
      </c>
      <c r="P16" s="82">
        <v>52</v>
      </c>
      <c r="Q16" s="82">
        <v>15</v>
      </c>
      <c r="R16" s="82">
        <v>845</v>
      </c>
      <c r="S16" s="82"/>
      <c r="T16" s="83"/>
      <c r="U16" s="82">
        <v>202</v>
      </c>
      <c r="V16" s="82">
        <v>264</v>
      </c>
      <c r="W16" s="82">
        <v>63</v>
      </c>
      <c r="X16" s="82">
        <v>258</v>
      </c>
      <c r="Y16" s="82">
        <v>406</v>
      </c>
      <c r="Z16" s="82">
        <v>34</v>
      </c>
      <c r="AA16" s="82">
        <v>144</v>
      </c>
      <c r="AB16" s="82">
        <v>220</v>
      </c>
      <c r="AC16" s="82">
        <v>59</v>
      </c>
      <c r="AD16" s="82">
        <v>596</v>
      </c>
      <c r="AE16" s="82">
        <v>105</v>
      </c>
      <c r="AF16" s="82">
        <v>6</v>
      </c>
      <c r="AG16" s="82">
        <v>76</v>
      </c>
      <c r="AH16" s="82">
        <v>108</v>
      </c>
      <c r="AI16" s="82">
        <v>113</v>
      </c>
      <c r="AJ16" s="82">
        <v>219</v>
      </c>
      <c r="AK16" s="82">
        <v>53</v>
      </c>
      <c r="AL16" s="82">
        <v>169</v>
      </c>
      <c r="AM16" s="88" t="str">
        <f t="shared" si="0"/>
        <v>広島中央二次保健医療圏</v>
      </c>
      <c r="AO16" s="84">
        <f>AO65</f>
        <v>875</v>
      </c>
    </row>
    <row r="17" spans="1:41" ht="25.5" customHeight="1">
      <c r="A17" s="85" t="s">
        <v>3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6"/>
      <c r="O17" s="82"/>
      <c r="P17" s="82"/>
      <c r="Q17" s="82"/>
      <c r="R17" s="82"/>
      <c r="S17" s="82"/>
      <c r="T17" s="83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5" t="str">
        <f t="shared" si="0"/>
        <v/>
      </c>
      <c r="AO17" s="84"/>
    </row>
    <row r="18" spans="1:41" ht="33" customHeight="1">
      <c r="A18" s="87" t="s">
        <v>79</v>
      </c>
      <c r="B18" s="82">
        <v>9025</v>
      </c>
      <c r="C18" s="82">
        <v>19</v>
      </c>
      <c r="D18" s="82">
        <v>2933</v>
      </c>
      <c r="E18" s="82">
        <v>89</v>
      </c>
      <c r="F18" s="82">
        <v>415</v>
      </c>
      <c r="G18" s="82">
        <v>207</v>
      </c>
      <c r="H18" s="82">
        <v>112</v>
      </c>
      <c r="I18" s="82">
        <v>392</v>
      </c>
      <c r="J18" s="82">
        <v>101</v>
      </c>
      <c r="K18" s="82">
        <v>215</v>
      </c>
      <c r="L18" s="82">
        <v>683</v>
      </c>
      <c r="M18" s="109">
        <v>0</v>
      </c>
      <c r="N18" s="86" t="s">
        <v>131</v>
      </c>
      <c r="O18" s="82">
        <v>70</v>
      </c>
      <c r="P18" s="82">
        <v>101</v>
      </c>
      <c r="Q18" s="82">
        <v>30</v>
      </c>
      <c r="R18" s="82">
        <v>1305</v>
      </c>
      <c r="S18" s="82"/>
      <c r="T18" s="83"/>
      <c r="U18" s="82">
        <v>307</v>
      </c>
      <c r="V18" s="82">
        <v>384</v>
      </c>
      <c r="W18" s="82">
        <v>113</v>
      </c>
      <c r="X18" s="82">
        <v>433</v>
      </c>
      <c r="Y18" s="82">
        <v>781</v>
      </c>
      <c r="Z18" s="82">
        <v>58</v>
      </c>
      <c r="AA18" s="82">
        <v>240</v>
      </c>
      <c r="AB18" s="82">
        <v>462</v>
      </c>
      <c r="AC18" s="82">
        <v>91</v>
      </c>
      <c r="AD18" s="82">
        <v>982</v>
      </c>
      <c r="AE18" s="82">
        <v>198</v>
      </c>
      <c r="AF18" s="82">
        <v>12</v>
      </c>
      <c r="AG18" s="82">
        <v>128</v>
      </c>
      <c r="AH18" s="82">
        <v>180</v>
      </c>
      <c r="AI18" s="82">
        <v>265</v>
      </c>
      <c r="AJ18" s="82">
        <v>363</v>
      </c>
      <c r="AK18" s="82">
        <v>58</v>
      </c>
      <c r="AL18" s="82">
        <v>227</v>
      </c>
      <c r="AM18" s="87" t="str">
        <f t="shared" si="0"/>
        <v>尾三二次保健医療圏</v>
      </c>
      <c r="AO18" s="82">
        <f>AO71</f>
        <v>1410</v>
      </c>
    </row>
    <row r="19" spans="1:41" ht="26.1" customHeight="1">
      <c r="A19" s="87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6"/>
      <c r="O19" s="82"/>
      <c r="P19" s="82"/>
      <c r="Q19" s="82"/>
      <c r="R19" s="82"/>
      <c r="S19" s="82"/>
      <c r="T19" s="83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7"/>
      <c r="AO19" s="84"/>
    </row>
    <row r="20" spans="1:41" ht="32.25" customHeight="1">
      <c r="A20" s="89" t="s">
        <v>80</v>
      </c>
      <c r="B20" s="82">
        <v>13685</v>
      </c>
      <c r="C20" s="82">
        <v>20</v>
      </c>
      <c r="D20" s="82">
        <v>4637</v>
      </c>
      <c r="E20" s="82">
        <v>168</v>
      </c>
      <c r="F20" s="82">
        <v>665</v>
      </c>
      <c r="G20" s="82">
        <v>301</v>
      </c>
      <c r="H20" s="82">
        <v>177</v>
      </c>
      <c r="I20" s="82">
        <v>643</v>
      </c>
      <c r="J20" s="82">
        <v>160</v>
      </c>
      <c r="K20" s="82">
        <v>329</v>
      </c>
      <c r="L20" s="82">
        <v>1075</v>
      </c>
      <c r="M20" s="82">
        <v>5</v>
      </c>
      <c r="N20" s="86" t="s">
        <v>131</v>
      </c>
      <c r="O20" s="82">
        <v>104</v>
      </c>
      <c r="P20" s="82">
        <v>141</v>
      </c>
      <c r="Q20" s="82">
        <v>28</v>
      </c>
      <c r="R20" s="82">
        <v>1887</v>
      </c>
      <c r="S20" s="82"/>
      <c r="T20" s="83"/>
      <c r="U20" s="82">
        <v>412</v>
      </c>
      <c r="V20" s="82">
        <v>570</v>
      </c>
      <c r="W20" s="82">
        <v>139</v>
      </c>
      <c r="X20" s="82">
        <v>638</v>
      </c>
      <c r="Y20" s="82">
        <v>1103</v>
      </c>
      <c r="Z20" s="82">
        <v>62</v>
      </c>
      <c r="AA20" s="82">
        <v>387</v>
      </c>
      <c r="AB20" s="82">
        <v>639</v>
      </c>
      <c r="AC20" s="82">
        <v>150</v>
      </c>
      <c r="AD20" s="82">
        <v>1401</v>
      </c>
      <c r="AE20" s="82">
        <v>325</v>
      </c>
      <c r="AF20" s="82">
        <v>24</v>
      </c>
      <c r="AG20" s="82">
        <v>206</v>
      </c>
      <c r="AH20" s="82">
        <v>274</v>
      </c>
      <c r="AI20" s="82">
        <v>325</v>
      </c>
      <c r="AJ20" s="82">
        <v>624</v>
      </c>
      <c r="AK20" s="82">
        <v>99</v>
      </c>
      <c r="AL20" s="82">
        <v>335</v>
      </c>
      <c r="AM20" s="89" t="str">
        <f t="shared" si="0"/>
        <v>福山・府中二次
保健医療圏</v>
      </c>
      <c r="AO20" s="84">
        <f>AO36+AO75</f>
        <v>2205</v>
      </c>
    </row>
    <row r="21" spans="1:41" ht="26.1" customHeight="1">
      <c r="A21" s="87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6"/>
      <c r="O21" s="82"/>
      <c r="P21" s="82"/>
      <c r="Q21" s="82"/>
      <c r="R21" s="82"/>
      <c r="S21" s="82"/>
      <c r="T21" s="83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7"/>
      <c r="AO21" s="84"/>
    </row>
    <row r="22" spans="1:41" ht="33" customHeight="1">
      <c r="A22" s="87" t="s">
        <v>81</v>
      </c>
      <c r="B22" s="82">
        <v>3876</v>
      </c>
      <c r="C22" s="82">
        <v>8</v>
      </c>
      <c r="D22" s="82">
        <v>1105</v>
      </c>
      <c r="E22" s="82">
        <v>43</v>
      </c>
      <c r="F22" s="82">
        <v>168</v>
      </c>
      <c r="G22" s="82">
        <v>74</v>
      </c>
      <c r="H22" s="82">
        <v>39</v>
      </c>
      <c r="I22" s="82">
        <v>147</v>
      </c>
      <c r="J22" s="82">
        <v>52</v>
      </c>
      <c r="K22" s="82">
        <v>81</v>
      </c>
      <c r="L22" s="82">
        <v>240</v>
      </c>
      <c r="M22" s="109">
        <v>0</v>
      </c>
      <c r="N22" s="86" t="s">
        <v>131</v>
      </c>
      <c r="O22" s="82">
        <v>20</v>
      </c>
      <c r="P22" s="82">
        <v>33</v>
      </c>
      <c r="Q22" s="82">
        <v>19</v>
      </c>
      <c r="R22" s="82">
        <v>566</v>
      </c>
      <c r="S22" s="82"/>
      <c r="T22" s="83"/>
      <c r="U22" s="82">
        <v>101</v>
      </c>
      <c r="V22" s="82">
        <v>118</v>
      </c>
      <c r="W22" s="82">
        <v>49</v>
      </c>
      <c r="X22" s="82">
        <v>257</v>
      </c>
      <c r="Y22" s="82">
        <v>335</v>
      </c>
      <c r="Z22" s="82">
        <v>22</v>
      </c>
      <c r="AA22" s="82">
        <v>106</v>
      </c>
      <c r="AB22" s="82">
        <v>199</v>
      </c>
      <c r="AC22" s="82">
        <v>39</v>
      </c>
      <c r="AD22" s="82">
        <v>536</v>
      </c>
      <c r="AE22" s="82">
        <v>104</v>
      </c>
      <c r="AF22" s="82">
        <v>3</v>
      </c>
      <c r="AG22" s="82">
        <v>60</v>
      </c>
      <c r="AH22" s="82">
        <v>59</v>
      </c>
      <c r="AI22" s="82">
        <v>116</v>
      </c>
      <c r="AJ22" s="82">
        <v>177</v>
      </c>
      <c r="AK22" s="82">
        <v>32</v>
      </c>
      <c r="AL22" s="82">
        <v>93</v>
      </c>
      <c r="AM22" s="87" t="str">
        <f t="shared" si="0"/>
        <v>備北二次保健医療圏</v>
      </c>
      <c r="AO22" s="84">
        <f>AO79</f>
        <v>623</v>
      </c>
    </row>
    <row r="23" spans="1:41" ht="26.1" customHeight="1">
      <c r="A23" s="87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6"/>
      <c r="O23" s="82"/>
      <c r="P23" s="82"/>
      <c r="Q23" s="82"/>
      <c r="R23" s="82"/>
      <c r="S23" s="82"/>
      <c r="T23" s="83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7"/>
      <c r="AO23" s="84"/>
    </row>
    <row r="24" spans="1:41" ht="26.1" customHeight="1">
      <c r="A24" s="87" t="s">
        <v>82</v>
      </c>
      <c r="B24" s="82">
        <v>43971</v>
      </c>
      <c r="C24" s="82">
        <v>96</v>
      </c>
      <c r="D24" s="82">
        <v>14805</v>
      </c>
      <c r="E24" s="82">
        <v>663</v>
      </c>
      <c r="F24" s="82">
        <v>2129</v>
      </c>
      <c r="G24" s="82">
        <v>1009</v>
      </c>
      <c r="H24" s="82">
        <v>545</v>
      </c>
      <c r="I24" s="82">
        <v>1920</v>
      </c>
      <c r="J24" s="82">
        <v>514</v>
      </c>
      <c r="K24" s="82">
        <v>1052</v>
      </c>
      <c r="L24" s="82">
        <v>3393</v>
      </c>
      <c r="M24" s="82">
        <v>14</v>
      </c>
      <c r="N24" s="86" t="s">
        <v>131</v>
      </c>
      <c r="O24" s="82">
        <v>324</v>
      </c>
      <c r="P24" s="82">
        <v>441</v>
      </c>
      <c r="Q24" s="82">
        <v>136</v>
      </c>
      <c r="R24" s="82">
        <v>6412</v>
      </c>
      <c r="S24" s="82"/>
      <c r="T24" s="83"/>
      <c r="U24" s="82">
        <v>1522</v>
      </c>
      <c r="V24" s="82">
        <v>1910</v>
      </c>
      <c r="W24" s="82">
        <v>518</v>
      </c>
      <c r="X24" s="82">
        <v>2004</v>
      </c>
      <c r="Y24" s="82">
        <v>3498</v>
      </c>
      <c r="Z24" s="82">
        <v>268</v>
      </c>
      <c r="AA24" s="82">
        <v>1213</v>
      </c>
      <c r="AB24" s="82">
        <v>1926</v>
      </c>
      <c r="AC24" s="82">
        <v>552</v>
      </c>
      <c r="AD24" s="82">
        <v>4220</v>
      </c>
      <c r="AE24" s="82">
        <v>903</v>
      </c>
      <c r="AF24" s="82">
        <v>51</v>
      </c>
      <c r="AG24" s="82">
        <v>685</v>
      </c>
      <c r="AH24" s="82">
        <v>877</v>
      </c>
      <c r="AI24" s="82">
        <v>918</v>
      </c>
      <c r="AJ24" s="82">
        <v>1824</v>
      </c>
      <c r="AK24" s="82">
        <v>336</v>
      </c>
      <c r="AL24" s="82">
        <v>1219</v>
      </c>
      <c r="AM24" s="87" t="str">
        <f t="shared" si="0"/>
        <v>保健所設置市計</v>
      </c>
      <c r="AO24" s="84">
        <f>AO26+AO36+AO38</f>
        <v>7334</v>
      </c>
    </row>
    <row r="25" spans="1:41" ht="26.1" customHeight="1">
      <c r="A25" s="85" t="s">
        <v>3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6"/>
      <c r="O25" s="82"/>
      <c r="P25" s="82"/>
      <c r="Q25" s="82"/>
      <c r="R25" s="82"/>
      <c r="S25" s="82"/>
      <c r="T25" s="83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5" t="str">
        <f t="shared" si="0"/>
        <v/>
      </c>
      <c r="AO25" s="84"/>
    </row>
    <row r="26" spans="1:41" ht="26.1" customHeight="1">
      <c r="A26" s="87" t="s">
        <v>83</v>
      </c>
      <c r="B26" s="82">
        <v>24456</v>
      </c>
      <c r="C26" s="82">
        <v>56</v>
      </c>
      <c r="D26" s="82">
        <v>8250</v>
      </c>
      <c r="E26" s="82">
        <v>409</v>
      </c>
      <c r="F26" s="82">
        <v>1154</v>
      </c>
      <c r="G26" s="82">
        <v>576</v>
      </c>
      <c r="H26" s="82">
        <v>307</v>
      </c>
      <c r="I26" s="82">
        <v>1031</v>
      </c>
      <c r="J26" s="82">
        <v>295</v>
      </c>
      <c r="K26" s="82">
        <v>594</v>
      </c>
      <c r="L26" s="82">
        <v>1848</v>
      </c>
      <c r="M26" s="82">
        <v>8</v>
      </c>
      <c r="N26" s="86" t="s">
        <v>131</v>
      </c>
      <c r="O26" s="82">
        <v>177</v>
      </c>
      <c r="P26" s="82">
        <v>249</v>
      </c>
      <c r="Q26" s="82">
        <v>78</v>
      </c>
      <c r="R26" s="82">
        <v>3565</v>
      </c>
      <c r="S26" s="82"/>
      <c r="T26" s="83"/>
      <c r="U26" s="82">
        <v>743</v>
      </c>
      <c r="V26" s="82">
        <v>1113</v>
      </c>
      <c r="W26" s="82">
        <v>291</v>
      </c>
      <c r="X26" s="82">
        <v>1175</v>
      </c>
      <c r="Y26" s="82">
        <v>1928</v>
      </c>
      <c r="Z26" s="82">
        <v>164</v>
      </c>
      <c r="AA26" s="82">
        <v>663</v>
      </c>
      <c r="AB26" s="82">
        <v>1034</v>
      </c>
      <c r="AC26" s="82">
        <v>317</v>
      </c>
      <c r="AD26" s="82">
        <v>2309</v>
      </c>
      <c r="AE26" s="82">
        <v>458</v>
      </c>
      <c r="AF26" s="82">
        <v>23</v>
      </c>
      <c r="AG26" s="82">
        <v>398</v>
      </c>
      <c r="AH26" s="82">
        <v>458</v>
      </c>
      <c r="AI26" s="82">
        <v>467</v>
      </c>
      <c r="AJ26" s="82">
        <v>957</v>
      </c>
      <c r="AK26" s="82">
        <v>195</v>
      </c>
      <c r="AL26" s="82">
        <v>759</v>
      </c>
      <c r="AM26" s="87" t="str">
        <f t="shared" si="0"/>
        <v>広島市</v>
      </c>
      <c r="AO26" s="84">
        <f>SUM(AO27:AO34)</f>
        <v>4184</v>
      </c>
    </row>
    <row r="27" spans="1:41" ht="26.1" customHeight="1">
      <c r="A27" s="87" t="s">
        <v>84</v>
      </c>
      <c r="B27" s="82">
        <v>3042</v>
      </c>
      <c r="C27" s="82">
        <v>7</v>
      </c>
      <c r="D27" s="82">
        <v>969</v>
      </c>
      <c r="E27" s="82">
        <v>51</v>
      </c>
      <c r="F27" s="82">
        <v>126</v>
      </c>
      <c r="G27" s="82">
        <v>62</v>
      </c>
      <c r="H27" s="82">
        <v>45</v>
      </c>
      <c r="I27" s="82">
        <v>113</v>
      </c>
      <c r="J27" s="82">
        <v>43</v>
      </c>
      <c r="K27" s="82">
        <v>61</v>
      </c>
      <c r="L27" s="82">
        <v>221</v>
      </c>
      <c r="M27" s="86">
        <v>2</v>
      </c>
      <c r="N27" s="86" t="s">
        <v>131</v>
      </c>
      <c r="O27" s="82">
        <v>20</v>
      </c>
      <c r="P27" s="82">
        <v>30</v>
      </c>
      <c r="Q27" s="82">
        <v>7</v>
      </c>
      <c r="R27" s="82">
        <v>448</v>
      </c>
      <c r="S27" s="82"/>
      <c r="T27" s="83"/>
      <c r="U27" s="83">
        <v>51</v>
      </c>
      <c r="V27" s="82">
        <v>185</v>
      </c>
      <c r="W27" s="82">
        <v>31</v>
      </c>
      <c r="X27" s="82">
        <v>150</v>
      </c>
      <c r="Y27" s="82">
        <v>232</v>
      </c>
      <c r="Z27" s="82">
        <v>15</v>
      </c>
      <c r="AA27" s="82">
        <v>82</v>
      </c>
      <c r="AB27" s="82">
        <v>130</v>
      </c>
      <c r="AC27" s="82">
        <v>46</v>
      </c>
      <c r="AD27" s="82">
        <v>286</v>
      </c>
      <c r="AE27" s="82">
        <v>46</v>
      </c>
      <c r="AF27" s="82">
        <v>3</v>
      </c>
      <c r="AG27" s="82">
        <v>60</v>
      </c>
      <c r="AH27" s="82">
        <v>62</v>
      </c>
      <c r="AI27" s="82">
        <v>51</v>
      </c>
      <c r="AJ27" s="82">
        <v>120</v>
      </c>
      <c r="AK27" s="82">
        <v>23</v>
      </c>
      <c r="AL27" s="82">
        <v>109</v>
      </c>
      <c r="AM27" s="87" t="str">
        <f t="shared" si="0"/>
        <v>　　中区</v>
      </c>
      <c r="AO27" s="84">
        <v>566</v>
      </c>
    </row>
    <row r="28" spans="1:41" ht="26.1" customHeight="1">
      <c r="A28" s="87" t="s">
        <v>85</v>
      </c>
      <c r="B28" s="82">
        <v>2651</v>
      </c>
      <c r="C28" s="82">
        <v>5</v>
      </c>
      <c r="D28" s="82">
        <v>940</v>
      </c>
      <c r="E28" s="82">
        <v>51</v>
      </c>
      <c r="F28" s="82">
        <v>122</v>
      </c>
      <c r="G28" s="82">
        <v>71</v>
      </c>
      <c r="H28" s="82">
        <v>29</v>
      </c>
      <c r="I28" s="82">
        <v>131</v>
      </c>
      <c r="J28" s="82">
        <v>35</v>
      </c>
      <c r="K28" s="82">
        <v>75</v>
      </c>
      <c r="L28" s="82">
        <v>209</v>
      </c>
      <c r="M28" s="108">
        <v>2</v>
      </c>
      <c r="N28" s="86" t="s">
        <v>131</v>
      </c>
      <c r="O28" s="82">
        <v>24</v>
      </c>
      <c r="P28" s="82">
        <v>22</v>
      </c>
      <c r="Q28" s="82">
        <v>6</v>
      </c>
      <c r="R28" s="82">
        <v>383</v>
      </c>
      <c r="S28" s="82"/>
      <c r="T28" s="83"/>
      <c r="U28" s="83">
        <v>69</v>
      </c>
      <c r="V28" s="82">
        <v>120</v>
      </c>
      <c r="W28" s="82">
        <v>34</v>
      </c>
      <c r="X28" s="82">
        <v>136</v>
      </c>
      <c r="Y28" s="82">
        <v>192</v>
      </c>
      <c r="Z28" s="82">
        <v>22</v>
      </c>
      <c r="AA28" s="82">
        <v>66</v>
      </c>
      <c r="AB28" s="82">
        <v>100</v>
      </c>
      <c r="AC28" s="82">
        <v>31</v>
      </c>
      <c r="AD28" s="82">
        <v>274</v>
      </c>
      <c r="AE28" s="82">
        <v>52</v>
      </c>
      <c r="AF28" s="82">
        <v>2</v>
      </c>
      <c r="AG28" s="82">
        <v>39</v>
      </c>
      <c r="AH28" s="82">
        <v>51</v>
      </c>
      <c r="AI28" s="82">
        <v>42</v>
      </c>
      <c r="AJ28" s="82">
        <v>88</v>
      </c>
      <c r="AK28" s="82">
        <v>15</v>
      </c>
      <c r="AL28" s="82">
        <v>79</v>
      </c>
      <c r="AM28" s="87" t="str">
        <f t="shared" si="0"/>
        <v>　　東区</v>
      </c>
      <c r="AO28" s="84">
        <v>445</v>
      </c>
    </row>
    <row r="29" spans="1:41" ht="26.1" customHeight="1">
      <c r="A29" s="87" t="s">
        <v>86</v>
      </c>
      <c r="B29" s="82">
        <v>3122</v>
      </c>
      <c r="C29" s="82">
        <v>10</v>
      </c>
      <c r="D29" s="82">
        <v>1050</v>
      </c>
      <c r="E29" s="82">
        <v>56</v>
      </c>
      <c r="F29" s="82">
        <v>166</v>
      </c>
      <c r="G29" s="82">
        <v>82</v>
      </c>
      <c r="H29" s="82">
        <v>37</v>
      </c>
      <c r="I29" s="82">
        <v>140</v>
      </c>
      <c r="J29" s="82">
        <v>25</v>
      </c>
      <c r="K29" s="82">
        <v>68</v>
      </c>
      <c r="L29" s="82">
        <v>224</v>
      </c>
      <c r="M29" s="108">
        <v>2</v>
      </c>
      <c r="N29" s="86" t="s">
        <v>131</v>
      </c>
      <c r="O29" s="82">
        <v>16</v>
      </c>
      <c r="P29" s="82">
        <v>34</v>
      </c>
      <c r="Q29" s="82">
        <v>11</v>
      </c>
      <c r="R29" s="82">
        <v>487</v>
      </c>
      <c r="S29" s="82"/>
      <c r="T29" s="83"/>
      <c r="U29" s="83">
        <v>72</v>
      </c>
      <c r="V29" s="82">
        <v>211</v>
      </c>
      <c r="W29" s="82">
        <v>45</v>
      </c>
      <c r="X29" s="82">
        <v>129</v>
      </c>
      <c r="Y29" s="82">
        <v>260</v>
      </c>
      <c r="Z29" s="82">
        <v>27</v>
      </c>
      <c r="AA29" s="82">
        <v>87</v>
      </c>
      <c r="AB29" s="82">
        <v>140</v>
      </c>
      <c r="AC29" s="82">
        <v>38</v>
      </c>
      <c r="AD29" s="82">
        <v>268</v>
      </c>
      <c r="AE29" s="82">
        <v>63</v>
      </c>
      <c r="AF29" s="82">
        <v>3</v>
      </c>
      <c r="AG29" s="82">
        <v>45</v>
      </c>
      <c r="AH29" s="82">
        <v>57</v>
      </c>
      <c r="AI29" s="82">
        <v>54</v>
      </c>
      <c r="AJ29" s="82">
        <v>111</v>
      </c>
      <c r="AK29" s="82">
        <v>25</v>
      </c>
      <c r="AL29" s="82">
        <v>81</v>
      </c>
      <c r="AM29" s="87" t="str">
        <f t="shared" si="0"/>
        <v>　　南区</v>
      </c>
      <c r="AO29" s="84">
        <v>550</v>
      </c>
    </row>
    <row r="30" spans="1:41" ht="26.1" customHeight="1">
      <c r="A30" s="87" t="s">
        <v>87</v>
      </c>
      <c r="B30" s="82">
        <v>3587</v>
      </c>
      <c r="C30" s="82">
        <v>11</v>
      </c>
      <c r="D30" s="82">
        <v>1207</v>
      </c>
      <c r="E30" s="82">
        <v>60</v>
      </c>
      <c r="F30" s="82">
        <v>156</v>
      </c>
      <c r="G30" s="82">
        <v>86</v>
      </c>
      <c r="H30" s="82">
        <v>59</v>
      </c>
      <c r="I30" s="82">
        <v>163</v>
      </c>
      <c r="J30" s="82">
        <v>40</v>
      </c>
      <c r="K30" s="82">
        <v>79</v>
      </c>
      <c r="L30" s="82">
        <v>274</v>
      </c>
      <c r="M30" s="108">
        <v>0</v>
      </c>
      <c r="N30" s="86" t="s">
        <v>131</v>
      </c>
      <c r="O30" s="82">
        <v>26</v>
      </c>
      <c r="P30" s="82">
        <v>35</v>
      </c>
      <c r="Q30" s="82">
        <v>9</v>
      </c>
      <c r="R30" s="82">
        <v>559</v>
      </c>
      <c r="S30" s="82"/>
      <c r="T30" s="83"/>
      <c r="U30" s="83">
        <v>96</v>
      </c>
      <c r="V30" s="82">
        <v>193</v>
      </c>
      <c r="W30" s="82">
        <v>48</v>
      </c>
      <c r="X30" s="82">
        <v>193</v>
      </c>
      <c r="Y30" s="82">
        <v>309</v>
      </c>
      <c r="Z30" s="82">
        <v>27</v>
      </c>
      <c r="AA30" s="82">
        <v>108</v>
      </c>
      <c r="AB30" s="82">
        <v>162</v>
      </c>
      <c r="AC30" s="82">
        <v>52</v>
      </c>
      <c r="AD30" s="82">
        <v>341</v>
      </c>
      <c r="AE30" s="82">
        <v>56</v>
      </c>
      <c r="AF30" s="82">
        <v>4</v>
      </c>
      <c r="AG30" s="82">
        <v>55</v>
      </c>
      <c r="AH30" s="82">
        <v>68</v>
      </c>
      <c r="AI30" s="82">
        <v>61</v>
      </c>
      <c r="AJ30" s="82">
        <v>118</v>
      </c>
      <c r="AK30" s="82">
        <v>25</v>
      </c>
      <c r="AL30" s="82">
        <v>101</v>
      </c>
      <c r="AM30" s="87" t="str">
        <f t="shared" si="0"/>
        <v>　　西区</v>
      </c>
      <c r="AO30" s="84">
        <v>601</v>
      </c>
    </row>
    <row r="31" spans="1:41" ht="26.1" customHeight="1">
      <c r="A31" s="87" t="s">
        <v>88</v>
      </c>
      <c r="B31" s="82">
        <v>3954</v>
      </c>
      <c r="C31" s="82">
        <v>8</v>
      </c>
      <c r="D31" s="82">
        <v>1345</v>
      </c>
      <c r="E31" s="82">
        <v>65</v>
      </c>
      <c r="F31" s="82">
        <v>185</v>
      </c>
      <c r="G31" s="82">
        <v>88</v>
      </c>
      <c r="H31" s="82">
        <v>39</v>
      </c>
      <c r="I31" s="82">
        <v>163</v>
      </c>
      <c r="J31" s="82">
        <v>61</v>
      </c>
      <c r="K31" s="82">
        <v>107</v>
      </c>
      <c r="L31" s="82">
        <v>316</v>
      </c>
      <c r="M31" s="108">
        <v>0</v>
      </c>
      <c r="N31" s="86" t="s">
        <v>131</v>
      </c>
      <c r="O31" s="82">
        <v>27</v>
      </c>
      <c r="P31" s="82">
        <v>46</v>
      </c>
      <c r="Q31" s="82">
        <v>19</v>
      </c>
      <c r="R31" s="82">
        <v>516</v>
      </c>
      <c r="S31" s="82"/>
      <c r="T31" s="83"/>
      <c r="U31" s="83">
        <v>197</v>
      </c>
      <c r="V31" s="82">
        <v>89</v>
      </c>
      <c r="W31" s="82">
        <v>39</v>
      </c>
      <c r="X31" s="82">
        <v>153</v>
      </c>
      <c r="Y31" s="82">
        <v>318</v>
      </c>
      <c r="Z31" s="82">
        <v>32</v>
      </c>
      <c r="AA31" s="82">
        <v>102</v>
      </c>
      <c r="AB31" s="82">
        <v>159</v>
      </c>
      <c r="AC31" s="82">
        <v>46</v>
      </c>
      <c r="AD31" s="82">
        <v>344</v>
      </c>
      <c r="AE31" s="82">
        <v>85</v>
      </c>
      <c r="AF31" s="82">
        <v>4</v>
      </c>
      <c r="AG31" s="82">
        <v>76</v>
      </c>
      <c r="AH31" s="82">
        <v>64</v>
      </c>
      <c r="AI31" s="82">
        <v>63</v>
      </c>
      <c r="AJ31" s="82">
        <v>185</v>
      </c>
      <c r="AK31" s="82">
        <v>27</v>
      </c>
      <c r="AL31" s="82">
        <v>145</v>
      </c>
      <c r="AM31" s="87" t="str">
        <f t="shared" si="0"/>
        <v>　　安佐南区</v>
      </c>
      <c r="AO31" s="84">
        <v>690</v>
      </c>
    </row>
    <row r="32" spans="1:41" ht="26.1" customHeight="1">
      <c r="A32" s="87" t="s">
        <v>89</v>
      </c>
      <c r="B32" s="82">
        <v>3624</v>
      </c>
      <c r="C32" s="82">
        <v>3</v>
      </c>
      <c r="D32" s="82">
        <v>1227</v>
      </c>
      <c r="E32" s="82">
        <v>52</v>
      </c>
      <c r="F32" s="82">
        <v>178</v>
      </c>
      <c r="G32" s="82">
        <v>88</v>
      </c>
      <c r="H32" s="82">
        <v>44</v>
      </c>
      <c r="I32" s="82">
        <v>133</v>
      </c>
      <c r="J32" s="82">
        <v>46</v>
      </c>
      <c r="K32" s="82">
        <v>89</v>
      </c>
      <c r="L32" s="82">
        <v>276</v>
      </c>
      <c r="M32" s="86">
        <v>1</v>
      </c>
      <c r="N32" s="86" t="s">
        <v>131</v>
      </c>
      <c r="O32" s="82">
        <v>26</v>
      </c>
      <c r="P32" s="82">
        <v>44</v>
      </c>
      <c r="Q32" s="82">
        <v>13</v>
      </c>
      <c r="R32" s="82">
        <v>524</v>
      </c>
      <c r="S32" s="82"/>
      <c r="T32" s="83"/>
      <c r="U32" s="83">
        <v>136</v>
      </c>
      <c r="V32" s="82">
        <v>110</v>
      </c>
      <c r="W32" s="82">
        <v>41</v>
      </c>
      <c r="X32" s="82">
        <v>195</v>
      </c>
      <c r="Y32" s="82">
        <v>296</v>
      </c>
      <c r="Z32" s="82">
        <v>23</v>
      </c>
      <c r="AA32" s="82">
        <v>108</v>
      </c>
      <c r="AB32" s="82">
        <v>158</v>
      </c>
      <c r="AC32" s="82">
        <v>50</v>
      </c>
      <c r="AD32" s="82">
        <v>356</v>
      </c>
      <c r="AE32" s="82">
        <v>73</v>
      </c>
      <c r="AF32" s="82">
        <v>5</v>
      </c>
      <c r="AG32" s="82">
        <v>47</v>
      </c>
      <c r="AH32" s="82">
        <v>69</v>
      </c>
      <c r="AI32" s="82">
        <v>93</v>
      </c>
      <c r="AJ32" s="82">
        <v>145</v>
      </c>
      <c r="AK32" s="82">
        <v>34</v>
      </c>
      <c r="AL32" s="82">
        <v>104</v>
      </c>
      <c r="AM32" s="87" t="str">
        <f t="shared" si="0"/>
        <v>　　安佐北区</v>
      </c>
      <c r="AO32" s="84">
        <v>575</v>
      </c>
    </row>
    <row r="33" spans="1:41" ht="26.1" customHeight="1">
      <c r="A33" s="87" t="s">
        <v>90</v>
      </c>
      <c r="B33" s="82">
        <v>1651</v>
      </c>
      <c r="C33" s="82">
        <v>6</v>
      </c>
      <c r="D33" s="82">
        <v>592</v>
      </c>
      <c r="E33" s="82">
        <v>26</v>
      </c>
      <c r="F33" s="82">
        <v>88</v>
      </c>
      <c r="G33" s="82">
        <v>35</v>
      </c>
      <c r="H33" s="82">
        <v>20</v>
      </c>
      <c r="I33" s="82">
        <v>70</v>
      </c>
      <c r="J33" s="82">
        <v>19</v>
      </c>
      <c r="K33" s="82">
        <v>48</v>
      </c>
      <c r="L33" s="82">
        <v>120</v>
      </c>
      <c r="M33" s="108">
        <v>1</v>
      </c>
      <c r="N33" s="86" t="s">
        <v>131</v>
      </c>
      <c r="O33" s="82">
        <v>14</v>
      </c>
      <c r="P33" s="82">
        <v>16</v>
      </c>
      <c r="Q33" s="82">
        <v>6</v>
      </c>
      <c r="R33" s="82">
        <v>221</v>
      </c>
      <c r="S33" s="82"/>
      <c r="T33" s="83"/>
      <c r="U33" s="83">
        <v>34</v>
      </c>
      <c r="V33" s="82">
        <v>84</v>
      </c>
      <c r="W33" s="82">
        <v>22</v>
      </c>
      <c r="X33" s="82">
        <v>55</v>
      </c>
      <c r="Y33" s="82">
        <v>93</v>
      </c>
      <c r="Z33" s="82">
        <v>5</v>
      </c>
      <c r="AA33" s="82">
        <v>31</v>
      </c>
      <c r="AB33" s="82">
        <v>52</v>
      </c>
      <c r="AC33" s="82">
        <v>18</v>
      </c>
      <c r="AD33" s="82">
        <v>160</v>
      </c>
      <c r="AE33" s="82">
        <v>41</v>
      </c>
      <c r="AF33" s="82">
        <v>1</v>
      </c>
      <c r="AG33" s="82">
        <v>28</v>
      </c>
      <c r="AH33" s="82">
        <v>30</v>
      </c>
      <c r="AI33" s="82">
        <v>33</v>
      </c>
      <c r="AJ33" s="82">
        <v>70</v>
      </c>
      <c r="AK33" s="82">
        <v>12</v>
      </c>
      <c r="AL33" s="82">
        <v>52</v>
      </c>
      <c r="AM33" s="87" t="str">
        <f t="shared" si="0"/>
        <v>　　安芸区</v>
      </c>
      <c r="AO33" s="84">
        <v>284</v>
      </c>
    </row>
    <row r="34" spans="1:41" ht="26.1" customHeight="1">
      <c r="A34" s="87" t="s">
        <v>91</v>
      </c>
      <c r="B34" s="82">
        <v>2825</v>
      </c>
      <c r="C34" s="82">
        <v>6</v>
      </c>
      <c r="D34" s="82">
        <v>920</v>
      </c>
      <c r="E34" s="82">
        <v>48</v>
      </c>
      <c r="F34" s="82">
        <v>133</v>
      </c>
      <c r="G34" s="82">
        <v>64</v>
      </c>
      <c r="H34" s="82">
        <v>34</v>
      </c>
      <c r="I34" s="82">
        <v>118</v>
      </c>
      <c r="J34" s="82">
        <v>26</v>
      </c>
      <c r="K34" s="82">
        <v>67</v>
      </c>
      <c r="L34" s="82">
        <v>208</v>
      </c>
      <c r="M34" s="108">
        <v>0</v>
      </c>
      <c r="N34" s="86" t="s">
        <v>131</v>
      </c>
      <c r="O34" s="82">
        <v>24</v>
      </c>
      <c r="P34" s="82">
        <v>22</v>
      </c>
      <c r="Q34" s="82">
        <v>7</v>
      </c>
      <c r="R34" s="82">
        <v>427</v>
      </c>
      <c r="S34" s="82"/>
      <c r="T34" s="83"/>
      <c r="U34" s="83">
        <v>88</v>
      </c>
      <c r="V34" s="82">
        <v>121</v>
      </c>
      <c r="W34" s="82">
        <v>31</v>
      </c>
      <c r="X34" s="82">
        <v>164</v>
      </c>
      <c r="Y34" s="82">
        <v>228</v>
      </c>
      <c r="Z34" s="82">
        <v>13</v>
      </c>
      <c r="AA34" s="82">
        <v>79</v>
      </c>
      <c r="AB34" s="82">
        <v>133</v>
      </c>
      <c r="AC34" s="82">
        <v>36</v>
      </c>
      <c r="AD34" s="82">
        <v>280</v>
      </c>
      <c r="AE34" s="82">
        <v>42</v>
      </c>
      <c r="AF34" s="82">
        <v>1</v>
      </c>
      <c r="AG34" s="82">
        <v>48</v>
      </c>
      <c r="AH34" s="82">
        <v>57</v>
      </c>
      <c r="AI34" s="82">
        <v>70</v>
      </c>
      <c r="AJ34" s="82">
        <v>120</v>
      </c>
      <c r="AK34" s="82">
        <v>34</v>
      </c>
      <c r="AL34" s="82">
        <v>88</v>
      </c>
      <c r="AM34" s="87" t="str">
        <f t="shared" si="0"/>
        <v>　　佐伯区</v>
      </c>
      <c r="AO34" s="84">
        <v>473</v>
      </c>
    </row>
    <row r="35" spans="1:41" ht="26.1" customHeight="1">
      <c r="A35" s="87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6"/>
      <c r="O35" s="82"/>
      <c r="P35" s="82"/>
      <c r="Q35" s="82"/>
      <c r="R35" s="82"/>
      <c r="S35" s="82"/>
      <c r="T35" s="83"/>
      <c r="U35" s="83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7"/>
      <c r="AO35" s="84"/>
    </row>
    <row r="36" spans="1:41" ht="26.1" customHeight="1">
      <c r="A36" s="87" t="s">
        <v>92</v>
      </c>
      <c r="B36" s="82">
        <v>11631</v>
      </c>
      <c r="C36" s="82">
        <v>20</v>
      </c>
      <c r="D36" s="82">
        <v>4004</v>
      </c>
      <c r="E36" s="82">
        <v>150</v>
      </c>
      <c r="F36" s="82">
        <v>563</v>
      </c>
      <c r="G36" s="82">
        <v>267</v>
      </c>
      <c r="H36" s="82">
        <v>156</v>
      </c>
      <c r="I36" s="82">
        <v>550</v>
      </c>
      <c r="J36" s="82">
        <v>128</v>
      </c>
      <c r="K36" s="82">
        <v>279</v>
      </c>
      <c r="L36" s="82">
        <v>962</v>
      </c>
      <c r="M36" s="82">
        <v>5</v>
      </c>
      <c r="N36" s="86" t="s">
        <v>131</v>
      </c>
      <c r="O36" s="82">
        <v>86</v>
      </c>
      <c r="P36" s="82">
        <v>115</v>
      </c>
      <c r="Q36" s="82">
        <v>26</v>
      </c>
      <c r="R36" s="82">
        <v>1607</v>
      </c>
      <c r="S36" s="82"/>
      <c r="T36" s="83"/>
      <c r="U36" s="83">
        <v>340</v>
      </c>
      <c r="V36" s="82">
        <v>521</v>
      </c>
      <c r="W36" s="82">
        <v>113</v>
      </c>
      <c r="X36" s="82">
        <v>524</v>
      </c>
      <c r="Y36" s="82">
        <v>943</v>
      </c>
      <c r="Z36" s="82">
        <v>57</v>
      </c>
      <c r="AA36" s="82">
        <v>336</v>
      </c>
      <c r="AB36" s="82">
        <v>540</v>
      </c>
      <c r="AC36" s="82">
        <v>131</v>
      </c>
      <c r="AD36" s="82">
        <v>1085</v>
      </c>
      <c r="AE36" s="82">
        <v>265</v>
      </c>
      <c r="AF36" s="82">
        <v>17</v>
      </c>
      <c r="AG36" s="82">
        <v>187</v>
      </c>
      <c r="AH36" s="82">
        <v>238</v>
      </c>
      <c r="AI36" s="82">
        <v>275</v>
      </c>
      <c r="AJ36" s="82">
        <v>532</v>
      </c>
      <c r="AK36" s="82">
        <v>82</v>
      </c>
      <c r="AL36" s="82">
        <v>286</v>
      </c>
      <c r="AM36" s="87" t="str">
        <f t="shared" si="0"/>
        <v>福山市</v>
      </c>
      <c r="AO36" s="84">
        <v>1900</v>
      </c>
    </row>
    <row r="37" spans="1:41" ht="26.1" customHeight="1">
      <c r="A37" s="85" t="s">
        <v>3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90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5" t="str">
        <f t="shared" si="0"/>
        <v/>
      </c>
      <c r="AO37" s="91"/>
    </row>
    <row r="38" spans="1:41" ht="26.1" customHeight="1">
      <c r="A38" s="87" t="s">
        <v>93</v>
      </c>
      <c r="B38" s="82">
        <v>7884</v>
      </c>
      <c r="C38" s="83">
        <v>20</v>
      </c>
      <c r="D38" s="83">
        <v>2551</v>
      </c>
      <c r="E38" s="83">
        <v>104</v>
      </c>
      <c r="F38" s="83">
        <v>412</v>
      </c>
      <c r="G38" s="83">
        <v>166</v>
      </c>
      <c r="H38" s="83">
        <v>82</v>
      </c>
      <c r="I38" s="83">
        <v>339</v>
      </c>
      <c r="J38" s="83">
        <v>91</v>
      </c>
      <c r="K38" s="83">
        <v>179</v>
      </c>
      <c r="L38" s="83">
        <v>583</v>
      </c>
      <c r="M38" s="83">
        <v>1</v>
      </c>
      <c r="N38" s="86" t="s">
        <v>131</v>
      </c>
      <c r="O38" s="83">
        <v>61</v>
      </c>
      <c r="P38" s="83">
        <v>77</v>
      </c>
      <c r="Q38" s="83">
        <v>32</v>
      </c>
      <c r="R38" s="83">
        <v>1240</v>
      </c>
      <c r="S38" s="83"/>
      <c r="T38" s="83"/>
      <c r="U38" s="83">
        <v>439</v>
      </c>
      <c r="V38" s="83">
        <v>276</v>
      </c>
      <c r="W38" s="83">
        <v>114</v>
      </c>
      <c r="X38" s="83">
        <v>305</v>
      </c>
      <c r="Y38" s="83">
        <v>627</v>
      </c>
      <c r="Z38" s="83">
        <v>47</v>
      </c>
      <c r="AA38" s="83">
        <v>214</v>
      </c>
      <c r="AB38" s="83">
        <v>352</v>
      </c>
      <c r="AC38" s="83">
        <v>104</v>
      </c>
      <c r="AD38" s="83">
        <v>826</v>
      </c>
      <c r="AE38" s="83">
        <v>180</v>
      </c>
      <c r="AF38" s="83">
        <v>11</v>
      </c>
      <c r="AG38" s="83">
        <v>100</v>
      </c>
      <c r="AH38" s="83">
        <v>181</v>
      </c>
      <c r="AI38" s="83">
        <v>176</v>
      </c>
      <c r="AJ38" s="83">
        <v>335</v>
      </c>
      <c r="AK38" s="83">
        <v>59</v>
      </c>
      <c r="AL38" s="83">
        <v>174</v>
      </c>
      <c r="AM38" s="87" t="str">
        <f t="shared" si="0"/>
        <v>呉市</v>
      </c>
      <c r="AO38" s="91">
        <v>1250</v>
      </c>
    </row>
    <row r="39" spans="1:41" ht="26.1" customHeight="1">
      <c r="A39" s="92" t="s">
        <v>3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  <c r="O39" s="93"/>
      <c r="P39" s="93"/>
      <c r="Q39" s="93"/>
      <c r="R39" s="93"/>
      <c r="S39" s="83"/>
      <c r="T39" s="8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2" t="str">
        <f t="shared" si="0"/>
        <v/>
      </c>
      <c r="AO39" s="91"/>
    </row>
    <row r="40" spans="1:41" ht="26.1" customHeight="1">
      <c r="A40" s="95" t="s">
        <v>94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7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O40" s="96"/>
    </row>
    <row r="41" spans="1:41" ht="10.5" customHeight="1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7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O41" s="96"/>
    </row>
    <row r="42" spans="1:41" ht="10.5" customHeight="1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7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O42" s="96"/>
    </row>
    <row r="43" spans="1:41" s="57" customFormat="1" ht="41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 t="s">
        <v>142</v>
      </c>
      <c r="Q43" s="58"/>
      <c r="S43" s="59"/>
      <c r="T43" s="60"/>
      <c r="U43" s="58"/>
      <c r="V43" s="58"/>
      <c r="W43" s="61" t="s">
        <v>132</v>
      </c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</row>
    <row r="44" spans="1:41" ht="36" customHeight="1">
      <c r="A44" s="106"/>
      <c r="AH44" s="107"/>
      <c r="AI44" s="107"/>
      <c r="AJ44" s="107"/>
      <c r="AK44" s="107"/>
      <c r="AL44" s="107"/>
      <c r="AM44" s="63" t="s">
        <v>148</v>
      </c>
    </row>
    <row r="45" spans="1:41" ht="19.5" customHeight="1">
      <c r="A45" s="64" t="s">
        <v>3</v>
      </c>
      <c r="B45" s="65" t="s">
        <v>3</v>
      </c>
      <c r="C45" s="66" t="s">
        <v>4</v>
      </c>
      <c r="D45" s="66" t="s">
        <v>5</v>
      </c>
      <c r="E45" s="66" t="s">
        <v>6</v>
      </c>
      <c r="F45" s="66" t="s">
        <v>7</v>
      </c>
      <c r="G45" s="67" t="s">
        <v>8</v>
      </c>
      <c r="H45" s="66" t="s">
        <v>9</v>
      </c>
      <c r="I45" s="66" t="s">
        <v>10</v>
      </c>
      <c r="J45" s="66" t="s">
        <v>11</v>
      </c>
      <c r="K45" s="66" t="s">
        <v>12</v>
      </c>
      <c r="L45" s="66" t="s">
        <v>13</v>
      </c>
      <c r="M45" s="66" t="s">
        <v>14</v>
      </c>
      <c r="N45" s="66" t="s">
        <v>15</v>
      </c>
      <c r="O45" s="66" t="s">
        <v>16</v>
      </c>
      <c r="P45" s="66" t="s">
        <v>17</v>
      </c>
      <c r="Q45" s="66" t="s">
        <v>18</v>
      </c>
      <c r="R45" s="66" t="s">
        <v>19</v>
      </c>
      <c r="S45" s="68"/>
      <c r="T45" s="69"/>
      <c r="U45" s="66" t="s">
        <v>20</v>
      </c>
      <c r="V45" s="66" t="s">
        <v>21</v>
      </c>
      <c r="W45" s="66" t="s">
        <v>22</v>
      </c>
      <c r="X45" s="66" t="s">
        <v>23</v>
      </c>
      <c r="Y45" s="66" t="s">
        <v>24</v>
      </c>
      <c r="Z45" s="66" t="s">
        <v>25</v>
      </c>
      <c r="AA45" s="66" t="s">
        <v>26</v>
      </c>
      <c r="AB45" s="66" t="s">
        <v>27</v>
      </c>
      <c r="AC45" s="66" t="s">
        <v>28</v>
      </c>
      <c r="AD45" s="66" t="s">
        <v>29</v>
      </c>
      <c r="AE45" s="66" t="s">
        <v>30</v>
      </c>
      <c r="AF45" s="66" t="s">
        <v>31</v>
      </c>
      <c r="AG45" s="66" t="s">
        <v>32</v>
      </c>
      <c r="AH45" s="66" t="s">
        <v>33</v>
      </c>
      <c r="AI45" s="66" t="s">
        <v>34</v>
      </c>
      <c r="AJ45" s="66" t="s">
        <v>35</v>
      </c>
      <c r="AK45" s="66" t="s">
        <v>36</v>
      </c>
      <c r="AL45" s="66" t="s">
        <v>37</v>
      </c>
      <c r="AM45" s="64" t="str">
        <f t="shared" ref="AM45:AM47" si="1">A45</f>
        <v/>
      </c>
    </row>
    <row r="46" spans="1:41">
      <c r="A46" s="70" t="s">
        <v>3</v>
      </c>
      <c r="B46" s="71" t="s">
        <v>3</v>
      </c>
      <c r="C46" s="71" t="s">
        <v>3</v>
      </c>
      <c r="D46" s="71" t="s">
        <v>3</v>
      </c>
      <c r="E46" s="71" t="s">
        <v>3</v>
      </c>
      <c r="F46" s="71" t="s">
        <v>3</v>
      </c>
      <c r="G46" s="72" t="s">
        <v>3</v>
      </c>
      <c r="H46" s="71" t="s">
        <v>3</v>
      </c>
      <c r="I46" s="71" t="s">
        <v>3</v>
      </c>
      <c r="J46" s="71" t="s">
        <v>3</v>
      </c>
      <c r="K46" s="71" t="s">
        <v>3</v>
      </c>
      <c r="L46" s="71" t="s">
        <v>3</v>
      </c>
      <c r="M46" s="71" t="s">
        <v>3</v>
      </c>
      <c r="N46" s="71" t="s">
        <v>3</v>
      </c>
      <c r="O46" s="71" t="s">
        <v>3</v>
      </c>
      <c r="P46" s="71" t="s">
        <v>3</v>
      </c>
      <c r="Q46" s="71" t="s">
        <v>3</v>
      </c>
      <c r="R46" s="71" t="s">
        <v>3</v>
      </c>
      <c r="S46" s="72"/>
      <c r="T46" s="73"/>
      <c r="U46" s="71" t="s">
        <v>3</v>
      </c>
      <c r="V46" s="71" t="s">
        <v>3</v>
      </c>
      <c r="W46" s="71" t="s">
        <v>3</v>
      </c>
      <c r="X46" s="71" t="s">
        <v>3</v>
      </c>
      <c r="Y46" s="71" t="s">
        <v>3</v>
      </c>
      <c r="Z46" s="71" t="s">
        <v>3</v>
      </c>
      <c r="AA46" s="71" t="s">
        <v>3</v>
      </c>
      <c r="AB46" s="71" t="s">
        <v>3</v>
      </c>
      <c r="AC46" s="71" t="s">
        <v>3</v>
      </c>
      <c r="AD46" s="74" t="s">
        <v>3</v>
      </c>
      <c r="AE46" s="71" t="s">
        <v>3</v>
      </c>
      <c r="AF46" s="74" t="s">
        <v>3</v>
      </c>
      <c r="AG46" s="74" t="s">
        <v>3</v>
      </c>
      <c r="AH46" s="74" t="s">
        <v>3</v>
      </c>
      <c r="AI46" s="74" t="s">
        <v>3</v>
      </c>
      <c r="AJ46" s="74" t="s">
        <v>3</v>
      </c>
      <c r="AK46" s="71" t="s">
        <v>3</v>
      </c>
      <c r="AL46" s="74" t="s">
        <v>3</v>
      </c>
      <c r="AM46" s="70" t="str">
        <f t="shared" si="1"/>
        <v/>
      </c>
    </row>
    <row r="47" spans="1:41" ht="207" customHeight="1">
      <c r="A47" s="75" t="s">
        <v>129</v>
      </c>
      <c r="B47" s="76" t="s">
        <v>39</v>
      </c>
      <c r="C47" s="76" t="s">
        <v>40</v>
      </c>
      <c r="D47" s="76" t="s">
        <v>41</v>
      </c>
      <c r="E47" s="76" t="s">
        <v>42</v>
      </c>
      <c r="F47" s="76" t="s">
        <v>43</v>
      </c>
      <c r="G47" s="77" t="s">
        <v>44</v>
      </c>
      <c r="H47" s="76" t="s">
        <v>45</v>
      </c>
      <c r="I47" s="76" t="s">
        <v>46</v>
      </c>
      <c r="J47" s="76" t="s">
        <v>47</v>
      </c>
      <c r="K47" s="76" t="s">
        <v>48</v>
      </c>
      <c r="L47" s="76" t="s">
        <v>49</v>
      </c>
      <c r="M47" s="76" t="s">
        <v>50</v>
      </c>
      <c r="N47" s="76" t="s">
        <v>51</v>
      </c>
      <c r="O47" s="76" t="s">
        <v>52</v>
      </c>
      <c r="P47" s="76" t="s">
        <v>53</v>
      </c>
      <c r="Q47" s="76" t="s">
        <v>54</v>
      </c>
      <c r="R47" s="76" t="s">
        <v>55</v>
      </c>
      <c r="S47" s="78"/>
      <c r="T47" s="79"/>
      <c r="U47" s="76" t="s">
        <v>56</v>
      </c>
      <c r="V47" s="76" t="s">
        <v>57</v>
      </c>
      <c r="W47" s="76" t="s">
        <v>58</v>
      </c>
      <c r="X47" s="76" t="s">
        <v>59</v>
      </c>
      <c r="Y47" s="76" t="s">
        <v>60</v>
      </c>
      <c r="Z47" s="76" t="s">
        <v>61</v>
      </c>
      <c r="AA47" s="76" t="s">
        <v>62</v>
      </c>
      <c r="AB47" s="76" t="s">
        <v>63</v>
      </c>
      <c r="AC47" s="76" t="s">
        <v>64</v>
      </c>
      <c r="AD47" s="76" t="s">
        <v>65</v>
      </c>
      <c r="AE47" s="76" t="s">
        <v>66</v>
      </c>
      <c r="AF47" s="76" t="s">
        <v>67</v>
      </c>
      <c r="AG47" s="76" t="s">
        <v>68</v>
      </c>
      <c r="AH47" s="76" t="s">
        <v>69</v>
      </c>
      <c r="AI47" s="76" t="s">
        <v>70</v>
      </c>
      <c r="AJ47" s="76" t="s">
        <v>71</v>
      </c>
      <c r="AK47" s="76" t="s">
        <v>72</v>
      </c>
      <c r="AL47" s="76" t="s">
        <v>73</v>
      </c>
      <c r="AM47" s="75" t="str">
        <f t="shared" si="1"/>
        <v>保健医療圏
保　健　所
市　　　町</v>
      </c>
      <c r="AO47" s="80"/>
    </row>
    <row r="48" spans="1:41" ht="26.1" customHeight="1">
      <c r="A48" s="98" t="s">
        <v>97</v>
      </c>
      <c r="B48" s="82">
        <v>30083</v>
      </c>
      <c r="C48" s="82">
        <v>51</v>
      </c>
      <c r="D48" s="82">
        <v>9454</v>
      </c>
      <c r="E48" s="82">
        <v>327</v>
      </c>
      <c r="F48" s="82">
        <v>1396</v>
      </c>
      <c r="G48" s="82">
        <v>643</v>
      </c>
      <c r="H48" s="82">
        <v>377</v>
      </c>
      <c r="I48" s="82">
        <v>1217</v>
      </c>
      <c r="J48" s="82">
        <v>365</v>
      </c>
      <c r="K48" s="82">
        <v>728</v>
      </c>
      <c r="L48" s="82">
        <v>2122</v>
      </c>
      <c r="M48" s="82">
        <v>2</v>
      </c>
      <c r="N48" s="86" t="s">
        <v>131</v>
      </c>
      <c r="O48" s="82">
        <v>227</v>
      </c>
      <c r="P48" s="82">
        <v>311</v>
      </c>
      <c r="Q48" s="82">
        <v>100</v>
      </c>
      <c r="R48" s="82">
        <v>4503</v>
      </c>
      <c r="S48" s="82"/>
      <c r="T48" s="83"/>
      <c r="U48" s="82">
        <v>1021</v>
      </c>
      <c r="V48" s="82">
        <v>1276</v>
      </c>
      <c r="W48" s="82">
        <v>389</v>
      </c>
      <c r="X48" s="82">
        <v>1543</v>
      </c>
      <c r="Y48" s="82">
        <v>2561</v>
      </c>
      <c r="Z48" s="82">
        <v>187</v>
      </c>
      <c r="AA48" s="82">
        <v>826</v>
      </c>
      <c r="AB48" s="82">
        <v>1474</v>
      </c>
      <c r="AC48" s="82">
        <v>299</v>
      </c>
      <c r="AD48" s="82">
        <v>3418</v>
      </c>
      <c r="AE48" s="82">
        <v>675</v>
      </c>
      <c r="AF48" s="82">
        <v>39</v>
      </c>
      <c r="AG48" s="82">
        <v>441</v>
      </c>
      <c r="AH48" s="82">
        <v>542</v>
      </c>
      <c r="AI48" s="82">
        <v>788</v>
      </c>
      <c r="AJ48" s="82">
        <v>1252</v>
      </c>
      <c r="AK48" s="82">
        <v>254</v>
      </c>
      <c r="AL48" s="82">
        <v>798</v>
      </c>
      <c r="AM48" s="98" t="str">
        <f>A48</f>
        <v>県立保健所　　計</v>
      </c>
      <c r="AO48" s="82">
        <f>AO50+AO65+AO70+AO79</f>
        <v>4851</v>
      </c>
    </row>
    <row r="49" spans="1:41" ht="26.1" customHeight="1">
      <c r="A49" s="85" t="s">
        <v>3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6"/>
      <c r="O49" s="82"/>
      <c r="P49" s="82"/>
      <c r="Q49" s="82"/>
      <c r="R49" s="82"/>
      <c r="S49" s="82"/>
      <c r="T49" s="83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5" t="str">
        <f>A49</f>
        <v/>
      </c>
      <c r="AO49" s="84"/>
    </row>
    <row r="50" spans="1:41" ht="26.1" customHeight="1">
      <c r="A50" s="87" t="s">
        <v>98</v>
      </c>
      <c r="B50" s="82">
        <v>9816</v>
      </c>
      <c r="C50" s="82">
        <v>17</v>
      </c>
      <c r="D50" s="82">
        <v>3122</v>
      </c>
      <c r="E50" s="82">
        <v>120</v>
      </c>
      <c r="F50" s="82">
        <v>448</v>
      </c>
      <c r="G50" s="82">
        <v>219</v>
      </c>
      <c r="H50" s="82">
        <v>126</v>
      </c>
      <c r="I50" s="82">
        <v>370</v>
      </c>
      <c r="J50" s="82">
        <v>123</v>
      </c>
      <c r="K50" s="82">
        <v>236</v>
      </c>
      <c r="L50" s="82">
        <v>709</v>
      </c>
      <c r="M50" s="82">
        <v>2</v>
      </c>
      <c r="N50" s="86" t="s">
        <v>133</v>
      </c>
      <c r="O50" s="82">
        <v>78</v>
      </c>
      <c r="P50" s="82">
        <v>99</v>
      </c>
      <c r="Q50" s="82">
        <v>34</v>
      </c>
      <c r="R50" s="82">
        <v>1507</v>
      </c>
      <c r="S50" s="82"/>
      <c r="T50" s="83"/>
      <c r="U50" s="82">
        <v>339</v>
      </c>
      <c r="V50" s="82">
        <v>461</v>
      </c>
      <c r="W50" s="82">
        <v>138</v>
      </c>
      <c r="X50" s="82">
        <v>481</v>
      </c>
      <c r="Y50" s="82">
        <v>879</v>
      </c>
      <c r="Z50" s="82">
        <v>68</v>
      </c>
      <c r="AA50" s="82">
        <v>285</v>
      </c>
      <c r="AB50" s="82">
        <v>494</v>
      </c>
      <c r="AC50" s="82">
        <v>91</v>
      </c>
      <c r="AD50" s="82">
        <v>988</v>
      </c>
      <c r="AE50" s="82">
        <v>208</v>
      </c>
      <c r="AF50" s="82">
        <v>11</v>
      </c>
      <c r="AG50" s="82">
        <v>158</v>
      </c>
      <c r="AH50" s="82">
        <v>159</v>
      </c>
      <c r="AI50" s="82">
        <v>244</v>
      </c>
      <c r="AJ50" s="82">
        <v>401</v>
      </c>
      <c r="AK50" s="82">
        <v>94</v>
      </c>
      <c r="AL50" s="82">
        <v>260</v>
      </c>
      <c r="AM50" s="87" t="str">
        <f>A50</f>
        <v>西部</v>
      </c>
      <c r="AO50" s="82">
        <f>AO51+AO54+AO62</f>
        <v>1638</v>
      </c>
    </row>
    <row r="51" spans="1:41" ht="26.1" customHeight="1">
      <c r="A51" s="87" t="s">
        <v>99</v>
      </c>
      <c r="B51" s="82">
        <v>3700</v>
      </c>
      <c r="C51" s="82">
        <v>7</v>
      </c>
      <c r="D51" s="82">
        <v>1225</v>
      </c>
      <c r="E51" s="82">
        <v>48</v>
      </c>
      <c r="F51" s="82">
        <v>187</v>
      </c>
      <c r="G51" s="82">
        <v>83</v>
      </c>
      <c r="H51" s="82">
        <v>44</v>
      </c>
      <c r="I51" s="82">
        <v>150</v>
      </c>
      <c r="J51" s="82">
        <v>58</v>
      </c>
      <c r="K51" s="82">
        <v>95</v>
      </c>
      <c r="L51" s="82">
        <v>273</v>
      </c>
      <c r="M51" s="109">
        <v>1</v>
      </c>
      <c r="N51" s="86" t="s">
        <v>131</v>
      </c>
      <c r="O51" s="82">
        <v>32</v>
      </c>
      <c r="P51" s="82">
        <v>43</v>
      </c>
      <c r="Q51" s="82">
        <v>16</v>
      </c>
      <c r="R51" s="82">
        <v>504</v>
      </c>
      <c r="S51" s="82"/>
      <c r="T51" s="83"/>
      <c r="U51" s="82">
        <v>137</v>
      </c>
      <c r="V51" s="82">
        <v>147</v>
      </c>
      <c r="W51" s="82">
        <v>45</v>
      </c>
      <c r="X51" s="82">
        <v>150</v>
      </c>
      <c r="Y51" s="82">
        <v>317</v>
      </c>
      <c r="Z51" s="82">
        <v>26</v>
      </c>
      <c r="AA51" s="82">
        <v>100</v>
      </c>
      <c r="AB51" s="82">
        <v>175</v>
      </c>
      <c r="AC51" s="82">
        <v>40</v>
      </c>
      <c r="AD51" s="82">
        <v>358</v>
      </c>
      <c r="AE51" s="82">
        <v>57</v>
      </c>
      <c r="AF51" s="82">
        <v>6</v>
      </c>
      <c r="AG51" s="82">
        <v>65</v>
      </c>
      <c r="AH51" s="82">
        <v>56</v>
      </c>
      <c r="AI51" s="82">
        <v>97</v>
      </c>
      <c r="AJ51" s="82">
        <v>133</v>
      </c>
      <c r="AK51" s="82">
        <v>31</v>
      </c>
      <c r="AL51" s="82">
        <v>106</v>
      </c>
      <c r="AM51" s="87" t="str">
        <f t="shared" ref="AM51:AM81" si="2">A51</f>
        <v>　西部</v>
      </c>
      <c r="AO51" s="82">
        <f>SUM(AO52:AO53)</f>
        <v>670</v>
      </c>
    </row>
    <row r="52" spans="1:41" ht="26.1" customHeight="1">
      <c r="A52" s="87" t="s">
        <v>100</v>
      </c>
      <c r="B52" s="82">
        <v>940</v>
      </c>
      <c r="C52" s="109">
        <v>1</v>
      </c>
      <c r="D52" s="82">
        <v>305</v>
      </c>
      <c r="E52" s="82">
        <v>11</v>
      </c>
      <c r="F52" s="82">
        <v>49</v>
      </c>
      <c r="G52" s="82">
        <v>20</v>
      </c>
      <c r="H52" s="82">
        <v>10</v>
      </c>
      <c r="I52" s="82">
        <v>43</v>
      </c>
      <c r="J52" s="82">
        <v>14</v>
      </c>
      <c r="K52" s="82">
        <v>19</v>
      </c>
      <c r="L52" s="82">
        <v>71</v>
      </c>
      <c r="M52" s="109">
        <v>0</v>
      </c>
      <c r="N52" s="86" t="s">
        <v>131</v>
      </c>
      <c r="O52" s="82">
        <v>9</v>
      </c>
      <c r="P52" s="82">
        <v>12</v>
      </c>
      <c r="Q52" s="82">
        <v>3</v>
      </c>
      <c r="R52" s="82">
        <v>136</v>
      </c>
      <c r="S52" s="82"/>
      <c r="T52" s="83"/>
      <c r="U52" s="83">
        <v>23</v>
      </c>
      <c r="V52" s="82">
        <v>55</v>
      </c>
      <c r="W52" s="82">
        <v>7</v>
      </c>
      <c r="X52" s="82">
        <v>45</v>
      </c>
      <c r="Y52" s="82">
        <v>72</v>
      </c>
      <c r="Z52" s="82">
        <v>8</v>
      </c>
      <c r="AA52" s="82">
        <v>24</v>
      </c>
      <c r="AB52" s="82">
        <v>39</v>
      </c>
      <c r="AC52" s="82">
        <v>8</v>
      </c>
      <c r="AD52" s="82">
        <v>114</v>
      </c>
      <c r="AE52" s="82">
        <v>12</v>
      </c>
      <c r="AF52" s="109">
        <v>1</v>
      </c>
      <c r="AG52" s="82">
        <v>23</v>
      </c>
      <c r="AH52" s="82">
        <v>11</v>
      </c>
      <c r="AI52" s="82">
        <v>17</v>
      </c>
      <c r="AJ52" s="82">
        <v>33</v>
      </c>
      <c r="AK52" s="82">
        <v>8</v>
      </c>
      <c r="AL52" s="82">
        <v>30</v>
      </c>
      <c r="AM52" s="87" t="str">
        <f t="shared" si="2"/>
        <v>　　大竹市</v>
      </c>
      <c r="AO52" s="84">
        <v>162</v>
      </c>
    </row>
    <row r="53" spans="1:41" ht="26.1" customHeight="1">
      <c r="A53" s="87" t="s">
        <v>101</v>
      </c>
      <c r="B53" s="82">
        <v>2760</v>
      </c>
      <c r="C53" s="82">
        <v>6</v>
      </c>
      <c r="D53" s="82">
        <v>920</v>
      </c>
      <c r="E53" s="82">
        <v>37</v>
      </c>
      <c r="F53" s="82">
        <v>138</v>
      </c>
      <c r="G53" s="82">
        <v>63</v>
      </c>
      <c r="H53" s="82">
        <v>34</v>
      </c>
      <c r="I53" s="82">
        <v>107</v>
      </c>
      <c r="J53" s="82">
        <v>44</v>
      </c>
      <c r="K53" s="82">
        <v>76</v>
      </c>
      <c r="L53" s="82">
        <v>202</v>
      </c>
      <c r="M53" s="109">
        <v>1</v>
      </c>
      <c r="N53" s="86" t="s">
        <v>131</v>
      </c>
      <c r="O53" s="82">
        <v>23</v>
      </c>
      <c r="P53" s="82">
        <v>31</v>
      </c>
      <c r="Q53" s="82">
        <v>13</v>
      </c>
      <c r="R53" s="82">
        <v>368</v>
      </c>
      <c r="S53" s="82"/>
      <c r="T53" s="83"/>
      <c r="U53" s="83">
        <v>114</v>
      </c>
      <c r="V53" s="82">
        <v>92</v>
      </c>
      <c r="W53" s="82">
        <v>38</v>
      </c>
      <c r="X53" s="82">
        <v>105</v>
      </c>
      <c r="Y53" s="82">
        <v>245</v>
      </c>
      <c r="Z53" s="82">
        <v>18</v>
      </c>
      <c r="AA53" s="82">
        <v>76</v>
      </c>
      <c r="AB53" s="82">
        <v>136</v>
      </c>
      <c r="AC53" s="82">
        <v>32</v>
      </c>
      <c r="AD53" s="82">
        <v>244</v>
      </c>
      <c r="AE53" s="82">
        <v>45</v>
      </c>
      <c r="AF53" s="82">
        <v>5</v>
      </c>
      <c r="AG53" s="82">
        <v>42</v>
      </c>
      <c r="AH53" s="82">
        <v>45</v>
      </c>
      <c r="AI53" s="82">
        <v>80</v>
      </c>
      <c r="AJ53" s="82">
        <v>100</v>
      </c>
      <c r="AK53" s="82">
        <v>23</v>
      </c>
      <c r="AL53" s="82">
        <v>76</v>
      </c>
      <c r="AM53" s="87" t="str">
        <f t="shared" si="2"/>
        <v>　　廿日市市</v>
      </c>
      <c r="AO53" s="84">
        <v>508</v>
      </c>
    </row>
    <row r="54" spans="1:41" ht="26.1" customHeight="1">
      <c r="A54" s="87" t="s">
        <v>134</v>
      </c>
      <c r="B54" s="82">
        <v>4962</v>
      </c>
      <c r="C54" s="82">
        <v>7</v>
      </c>
      <c r="D54" s="82">
        <v>1500</v>
      </c>
      <c r="E54" s="82">
        <v>61</v>
      </c>
      <c r="F54" s="82">
        <v>204</v>
      </c>
      <c r="G54" s="82">
        <v>105</v>
      </c>
      <c r="H54" s="82">
        <v>64</v>
      </c>
      <c r="I54" s="82">
        <v>173</v>
      </c>
      <c r="J54" s="82">
        <v>58</v>
      </c>
      <c r="K54" s="82">
        <v>117</v>
      </c>
      <c r="L54" s="82">
        <v>331</v>
      </c>
      <c r="M54" s="109">
        <v>1</v>
      </c>
      <c r="N54" s="86" t="s">
        <v>131</v>
      </c>
      <c r="O54" s="82">
        <v>37</v>
      </c>
      <c r="P54" s="82">
        <v>49</v>
      </c>
      <c r="Q54" s="82">
        <v>15</v>
      </c>
      <c r="R54" s="82">
        <v>819</v>
      </c>
      <c r="S54" s="82"/>
      <c r="T54" s="83"/>
      <c r="U54" s="82">
        <v>166</v>
      </c>
      <c r="V54" s="82">
        <v>243</v>
      </c>
      <c r="W54" s="82">
        <v>73</v>
      </c>
      <c r="X54" s="82">
        <v>290</v>
      </c>
      <c r="Y54" s="82">
        <v>454</v>
      </c>
      <c r="Z54" s="82">
        <v>38</v>
      </c>
      <c r="AA54" s="82">
        <v>158</v>
      </c>
      <c r="AB54" s="82">
        <v>249</v>
      </c>
      <c r="AC54" s="82">
        <v>47</v>
      </c>
      <c r="AD54" s="82">
        <v>549</v>
      </c>
      <c r="AE54" s="82">
        <v>119</v>
      </c>
      <c r="AF54" s="82">
        <v>4</v>
      </c>
      <c r="AG54" s="82">
        <v>73</v>
      </c>
      <c r="AH54" s="82">
        <v>85</v>
      </c>
      <c r="AI54" s="82">
        <v>122</v>
      </c>
      <c r="AJ54" s="82">
        <v>206</v>
      </c>
      <c r="AK54" s="82">
        <v>52</v>
      </c>
      <c r="AL54" s="82">
        <v>123</v>
      </c>
      <c r="AM54" s="87" t="str">
        <f t="shared" si="2"/>
        <v>　広島支所</v>
      </c>
      <c r="AO54" s="82">
        <f>SUM(AO55:AO61)</f>
        <v>790</v>
      </c>
    </row>
    <row r="55" spans="1:41" ht="26.1" customHeight="1">
      <c r="A55" s="87" t="s">
        <v>103</v>
      </c>
      <c r="B55" s="82">
        <v>994</v>
      </c>
      <c r="C55" s="109">
        <v>0</v>
      </c>
      <c r="D55" s="82">
        <v>316</v>
      </c>
      <c r="E55" s="82">
        <v>13</v>
      </c>
      <c r="F55" s="82">
        <v>46</v>
      </c>
      <c r="G55" s="82">
        <v>25</v>
      </c>
      <c r="H55" s="82">
        <v>19</v>
      </c>
      <c r="I55" s="82">
        <v>37</v>
      </c>
      <c r="J55" s="82">
        <v>8</v>
      </c>
      <c r="K55" s="82">
        <v>31</v>
      </c>
      <c r="L55" s="82">
        <v>69</v>
      </c>
      <c r="M55" s="108">
        <v>0</v>
      </c>
      <c r="N55" s="86" t="s">
        <v>131</v>
      </c>
      <c r="O55" s="82">
        <v>8</v>
      </c>
      <c r="P55" s="82">
        <v>12</v>
      </c>
      <c r="Q55" s="82">
        <v>2</v>
      </c>
      <c r="R55" s="82">
        <v>153</v>
      </c>
      <c r="S55" s="82"/>
      <c r="T55" s="83"/>
      <c r="U55" s="83">
        <v>34</v>
      </c>
      <c r="V55" s="82">
        <v>49</v>
      </c>
      <c r="W55" s="82">
        <v>13</v>
      </c>
      <c r="X55" s="82">
        <v>48</v>
      </c>
      <c r="Y55" s="82">
        <v>79</v>
      </c>
      <c r="Z55" s="82">
        <v>6</v>
      </c>
      <c r="AA55" s="82">
        <v>29</v>
      </c>
      <c r="AB55" s="82">
        <v>43</v>
      </c>
      <c r="AC55" s="82">
        <v>15</v>
      </c>
      <c r="AD55" s="82">
        <v>111</v>
      </c>
      <c r="AE55" s="82">
        <v>15</v>
      </c>
      <c r="AF55" s="82">
        <v>1</v>
      </c>
      <c r="AG55" s="82">
        <v>15</v>
      </c>
      <c r="AH55" s="82">
        <v>20</v>
      </c>
      <c r="AI55" s="82">
        <v>14</v>
      </c>
      <c r="AJ55" s="82">
        <v>51</v>
      </c>
      <c r="AK55" s="82">
        <v>14</v>
      </c>
      <c r="AL55" s="82">
        <v>25</v>
      </c>
      <c r="AM55" s="87" t="str">
        <f t="shared" si="2"/>
        <v>　　府中町</v>
      </c>
      <c r="AO55" s="84">
        <v>165</v>
      </c>
    </row>
    <row r="56" spans="1:41" ht="26.1" customHeight="1">
      <c r="A56" s="87" t="s">
        <v>104</v>
      </c>
      <c r="B56" s="82">
        <v>603</v>
      </c>
      <c r="C56" s="82">
        <v>0</v>
      </c>
      <c r="D56" s="82">
        <v>211</v>
      </c>
      <c r="E56" s="82">
        <v>5</v>
      </c>
      <c r="F56" s="82">
        <v>41</v>
      </c>
      <c r="G56" s="82">
        <v>11</v>
      </c>
      <c r="H56" s="82">
        <v>8</v>
      </c>
      <c r="I56" s="82">
        <v>28</v>
      </c>
      <c r="J56" s="82">
        <v>8</v>
      </c>
      <c r="K56" s="82">
        <v>16</v>
      </c>
      <c r="L56" s="82">
        <v>42</v>
      </c>
      <c r="M56" s="108">
        <v>0</v>
      </c>
      <c r="N56" s="86" t="s">
        <v>131</v>
      </c>
      <c r="O56" s="82">
        <v>1</v>
      </c>
      <c r="P56" s="82">
        <v>3</v>
      </c>
      <c r="Q56" s="109">
        <v>1</v>
      </c>
      <c r="R56" s="82">
        <v>100</v>
      </c>
      <c r="S56" s="82"/>
      <c r="T56" s="83"/>
      <c r="U56" s="83">
        <v>14</v>
      </c>
      <c r="V56" s="82">
        <v>42</v>
      </c>
      <c r="W56" s="82">
        <v>16</v>
      </c>
      <c r="X56" s="82">
        <v>18</v>
      </c>
      <c r="Y56" s="82">
        <v>50</v>
      </c>
      <c r="Z56" s="82">
        <v>3</v>
      </c>
      <c r="AA56" s="82">
        <v>21</v>
      </c>
      <c r="AB56" s="82">
        <v>26</v>
      </c>
      <c r="AC56" s="82">
        <v>10</v>
      </c>
      <c r="AD56" s="82">
        <v>53</v>
      </c>
      <c r="AE56" s="82">
        <v>17</v>
      </c>
      <c r="AF56" s="82">
        <v>0</v>
      </c>
      <c r="AG56" s="82">
        <v>6</v>
      </c>
      <c r="AH56" s="82">
        <v>8</v>
      </c>
      <c r="AI56" s="82">
        <v>6</v>
      </c>
      <c r="AJ56" s="82">
        <v>23</v>
      </c>
      <c r="AK56" s="82">
        <v>8</v>
      </c>
      <c r="AL56" s="82">
        <v>15</v>
      </c>
      <c r="AM56" s="87" t="str">
        <f t="shared" si="2"/>
        <v>　　海田町</v>
      </c>
      <c r="AO56" s="84">
        <v>100</v>
      </c>
    </row>
    <row r="57" spans="1:41" ht="26.1" customHeight="1">
      <c r="A57" s="87" t="s">
        <v>105</v>
      </c>
      <c r="B57" s="82">
        <v>591</v>
      </c>
      <c r="C57" s="82">
        <v>0</v>
      </c>
      <c r="D57" s="82">
        <v>167</v>
      </c>
      <c r="E57" s="82">
        <v>8</v>
      </c>
      <c r="F57" s="82">
        <v>21</v>
      </c>
      <c r="G57" s="82">
        <v>9</v>
      </c>
      <c r="H57" s="82">
        <v>10</v>
      </c>
      <c r="I57" s="82">
        <v>19</v>
      </c>
      <c r="J57" s="82">
        <v>5</v>
      </c>
      <c r="K57" s="82">
        <v>13</v>
      </c>
      <c r="L57" s="82">
        <v>37</v>
      </c>
      <c r="M57" s="108">
        <v>0</v>
      </c>
      <c r="N57" s="86" t="s">
        <v>131</v>
      </c>
      <c r="O57" s="82">
        <v>6</v>
      </c>
      <c r="P57" s="82">
        <v>5</v>
      </c>
      <c r="Q57" s="82">
        <v>2</v>
      </c>
      <c r="R57" s="82">
        <v>99</v>
      </c>
      <c r="S57" s="82"/>
      <c r="T57" s="83"/>
      <c r="U57" s="83">
        <v>11</v>
      </c>
      <c r="V57" s="82">
        <v>38</v>
      </c>
      <c r="W57" s="82">
        <v>5</v>
      </c>
      <c r="X57" s="82">
        <v>41</v>
      </c>
      <c r="Y57" s="82">
        <v>46</v>
      </c>
      <c r="Z57" s="82">
        <v>4</v>
      </c>
      <c r="AA57" s="82">
        <v>17</v>
      </c>
      <c r="AB57" s="82">
        <v>23</v>
      </c>
      <c r="AC57" s="82">
        <v>4</v>
      </c>
      <c r="AD57" s="82">
        <v>67</v>
      </c>
      <c r="AE57" s="82">
        <v>11</v>
      </c>
      <c r="AF57" s="82">
        <v>1</v>
      </c>
      <c r="AG57" s="82">
        <v>9</v>
      </c>
      <c r="AH57" s="82">
        <v>10</v>
      </c>
      <c r="AI57" s="82">
        <v>13</v>
      </c>
      <c r="AJ57" s="82">
        <v>14</v>
      </c>
      <c r="AK57" s="82">
        <v>4</v>
      </c>
      <c r="AL57" s="82">
        <v>22</v>
      </c>
      <c r="AM57" s="87" t="str">
        <f t="shared" si="2"/>
        <v>　　熊野町</v>
      </c>
      <c r="AO57" s="84">
        <v>121</v>
      </c>
    </row>
    <row r="58" spans="1:41" ht="26.1" customHeight="1">
      <c r="A58" s="87" t="s">
        <v>106</v>
      </c>
      <c r="B58" s="82">
        <v>367</v>
      </c>
      <c r="C58" s="110">
        <v>2</v>
      </c>
      <c r="D58" s="83">
        <v>127</v>
      </c>
      <c r="E58" s="83">
        <v>9</v>
      </c>
      <c r="F58" s="83">
        <v>13</v>
      </c>
      <c r="G58" s="83">
        <v>12</v>
      </c>
      <c r="H58" s="83">
        <v>6</v>
      </c>
      <c r="I58" s="83">
        <v>17</v>
      </c>
      <c r="J58" s="83">
        <v>1</v>
      </c>
      <c r="K58" s="83">
        <v>6</v>
      </c>
      <c r="L58" s="83">
        <v>33</v>
      </c>
      <c r="M58" s="108">
        <v>0</v>
      </c>
      <c r="N58" s="86" t="s">
        <v>131</v>
      </c>
      <c r="O58" s="83">
        <v>4</v>
      </c>
      <c r="P58" s="83">
        <v>4</v>
      </c>
      <c r="Q58" s="110">
        <v>1</v>
      </c>
      <c r="R58" s="83">
        <v>58</v>
      </c>
      <c r="S58" s="83"/>
      <c r="T58" s="83"/>
      <c r="U58" s="83">
        <v>7</v>
      </c>
      <c r="V58" s="83">
        <v>20</v>
      </c>
      <c r="W58" s="83">
        <v>4</v>
      </c>
      <c r="X58" s="83">
        <v>22</v>
      </c>
      <c r="Y58" s="83">
        <v>32</v>
      </c>
      <c r="Z58" s="83">
        <v>1</v>
      </c>
      <c r="AA58" s="83">
        <v>13</v>
      </c>
      <c r="AB58" s="83">
        <v>17</v>
      </c>
      <c r="AC58" s="83">
        <v>6</v>
      </c>
      <c r="AD58" s="83">
        <v>38</v>
      </c>
      <c r="AE58" s="83">
        <v>11</v>
      </c>
      <c r="AF58" s="83">
        <v>0</v>
      </c>
      <c r="AG58" s="83">
        <v>5</v>
      </c>
      <c r="AH58" s="83">
        <v>1</v>
      </c>
      <c r="AI58" s="83">
        <v>4</v>
      </c>
      <c r="AJ58" s="83">
        <v>7</v>
      </c>
      <c r="AK58" s="83">
        <v>2</v>
      </c>
      <c r="AL58" s="83">
        <v>10</v>
      </c>
      <c r="AM58" s="87" t="str">
        <f t="shared" si="2"/>
        <v>　　坂町</v>
      </c>
      <c r="AO58" s="91">
        <v>61</v>
      </c>
    </row>
    <row r="59" spans="1:41" ht="26.1" customHeight="1">
      <c r="A59" s="87" t="s">
        <v>107</v>
      </c>
      <c r="B59" s="82">
        <v>1282</v>
      </c>
      <c r="C59" s="82">
        <v>5</v>
      </c>
      <c r="D59" s="82">
        <v>353</v>
      </c>
      <c r="E59" s="82">
        <v>10</v>
      </c>
      <c r="F59" s="82">
        <v>43</v>
      </c>
      <c r="G59" s="82">
        <v>28</v>
      </c>
      <c r="H59" s="82">
        <v>10</v>
      </c>
      <c r="I59" s="82">
        <v>30</v>
      </c>
      <c r="J59" s="82">
        <v>19</v>
      </c>
      <c r="K59" s="82">
        <v>28</v>
      </c>
      <c r="L59" s="82">
        <v>86</v>
      </c>
      <c r="M59" s="109">
        <v>0</v>
      </c>
      <c r="N59" s="86" t="s">
        <v>131</v>
      </c>
      <c r="O59" s="82">
        <v>10</v>
      </c>
      <c r="P59" s="82">
        <v>11</v>
      </c>
      <c r="Q59" s="82">
        <v>5</v>
      </c>
      <c r="R59" s="82">
        <v>209</v>
      </c>
      <c r="S59" s="82"/>
      <c r="T59" s="83"/>
      <c r="U59" s="83">
        <v>48</v>
      </c>
      <c r="V59" s="82">
        <v>56</v>
      </c>
      <c r="W59" s="82">
        <v>14</v>
      </c>
      <c r="X59" s="82">
        <v>84</v>
      </c>
      <c r="Y59" s="82">
        <v>130</v>
      </c>
      <c r="Z59" s="82">
        <v>17</v>
      </c>
      <c r="AA59" s="82">
        <v>44</v>
      </c>
      <c r="AB59" s="82">
        <v>67</v>
      </c>
      <c r="AC59" s="82">
        <v>6</v>
      </c>
      <c r="AD59" s="82">
        <v>163</v>
      </c>
      <c r="AE59" s="82">
        <v>34</v>
      </c>
      <c r="AF59" s="82">
        <v>0</v>
      </c>
      <c r="AG59" s="82">
        <v>16</v>
      </c>
      <c r="AH59" s="82">
        <v>28</v>
      </c>
      <c r="AI59" s="82">
        <v>50</v>
      </c>
      <c r="AJ59" s="82">
        <v>55</v>
      </c>
      <c r="AK59" s="82">
        <v>10</v>
      </c>
      <c r="AL59" s="82">
        <v>29</v>
      </c>
      <c r="AM59" s="87" t="str">
        <f>A59</f>
        <v>　　安芸高田市</v>
      </c>
      <c r="AO59" s="84">
        <v>188</v>
      </c>
    </row>
    <row r="60" spans="1:41" ht="26.1" customHeight="1">
      <c r="A60" s="87" t="s">
        <v>108</v>
      </c>
      <c r="B60" s="82">
        <v>347</v>
      </c>
      <c r="C60" s="109">
        <v>0</v>
      </c>
      <c r="D60" s="82">
        <v>93</v>
      </c>
      <c r="E60" s="82">
        <v>4</v>
      </c>
      <c r="F60" s="82">
        <v>8</v>
      </c>
      <c r="G60" s="82">
        <v>6</v>
      </c>
      <c r="H60" s="82">
        <v>2</v>
      </c>
      <c r="I60" s="82">
        <v>10</v>
      </c>
      <c r="J60" s="82">
        <v>4</v>
      </c>
      <c r="K60" s="82">
        <v>8</v>
      </c>
      <c r="L60" s="82">
        <v>23</v>
      </c>
      <c r="M60" s="109">
        <v>1</v>
      </c>
      <c r="N60" s="86" t="s">
        <v>131</v>
      </c>
      <c r="O60" s="82">
        <v>3</v>
      </c>
      <c r="P60" s="82">
        <v>1</v>
      </c>
      <c r="Q60" s="82">
        <v>1</v>
      </c>
      <c r="R60" s="82">
        <v>64</v>
      </c>
      <c r="S60" s="82"/>
      <c r="T60" s="83"/>
      <c r="U60" s="83">
        <v>20</v>
      </c>
      <c r="V60" s="82">
        <v>15</v>
      </c>
      <c r="W60" s="82">
        <v>7</v>
      </c>
      <c r="X60" s="82">
        <v>20</v>
      </c>
      <c r="Y60" s="82">
        <v>47</v>
      </c>
      <c r="Z60" s="82">
        <v>2</v>
      </c>
      <c r="AA60" s="82">
        <v>10</v>
      </c>
      <c r="AB60" s="82">
        <v>33</v>
      </c>
      <c r="AC60" s="82">
        <v>1</v>
      </c>
      <c r="AD60" s="82">
        <v>44</v>
      </c>
      <c r="AE60" s="82">
        <v>9</v>
      </c>
      <c r="AF60" s="82">
        <v>0</v>
      </c>
      <c r="AG60" s="82">
        <v>5</v>
      </c>
      <c r="AH60" s="82">
        <v>4</v>
      </c>
      <c r="AI60" s="82">
        <v>7</v>
      </c>
      <c r="AJ60" s="82">
        <v>15</v>
      </c>
      <c r="AK60" s="82">
        <v>5</v>
      </c>
      <c r="AL60" s="82">
        <v>8</v>
      </c>
      <c r="AM60" s="87" t="str">
        <f>A60</f>
        <v>　　安芸太田町</v>
      </c>
      <c r="AO60" s="84">
        <v>48</v>
      </c>
    </row>
    <row r="61" spans="1:41" ht="26.1" customHeight="1">
      <c r="A61" s="87" t="s">
        <v>109</v>
      </c>
      <c r="B61" s="82">
        <v>778</v>
      </c>
      <c r="C61" s="110">
        <v>0</v>
      </c>
      <c r="D61" s="82">
        <v>233</v>
      </c>
      <c r="E61" s="82">
        <v>12</v>
      </c>
      <c r="F61" s="82">
        <v>32</v>
      </c>
      <c r="G61" s="82">
        <v>14</v>
      </c>
      <c r="H61" s="82">
        <v>9</v>
      </c>
      <c r="I61" s="82">
        <v>32</v>
      </c>
      <c r="J61" s="82">
        <v>13</v>
      </c>
      <c r="K61" s="82">
        <v>15</v>
      </c>
      <c r="L61" s="82">
        <v>41</v>
      </c>
      <c r="M61" s="109">
        <v>0</v>
      </c>
      <c r="N61" s="86" t="s">
        <v>131</v>
      </c>
      <c r="O61" s="82">
        <v>5</v>
      </c>
      <c r="P61" s="82">
        <v>13</v>
      </c>
      <c r="Q61" s="82">
        <v>3</v>
      </c>
      <c r="R61" s="82">
        <v>136</v>
      </c>
      <c r="S61" s="82"/>
      <c r="T61" s="83"/>
      <c r="U61" s="83">
        <v>32</v>
      </c>
      <c r="V61" s="82">
        <v>23</v>
      </c>
      <c r="W61" s="82">
        <v>14</v>
      </c>
      <c r="X61" s="82">
        <v>57</v>
      </c>
      <c r="Y61" s="82">
        <v>70</v>
      </c>
      <c r="Z61" s="82">
        <v>5</v>
      </c>
      <c r="AA61" s="82">
        <v>24</v>
      </c>
      <c r="AB61" s="82">
        <v>40</v>
      </c>
      <c r="AC61" s="82">
        <v>5</v>
      </c>
      <c r="AD61" s="82">
        <v>73</v>
      </c>
      <c r="AE61" s="82">
        <v>22</v>
      </c>
      <c r="AF61" s="82">
        <v>2</v>
      </c>
      <c r="AG61" s="82">
        <v>17</v>
      </c>
      <c r="AH61" s="82">
        <v>14</v>
      </c>
      <c r="AI61" s="82">
        <v>28</v>
      </c>
      <c r="AJ61" s="82">
        <v>41</v>
      </c>
      <c r="AK61" s="82">
        <v>9</v>
      </c>
      <c r="AL61" s="82">
        <v>14</v>
      </c>
      <c r="AM61" s="87" t="str">
        <f>A61</f>
        <v xml:space="preserve">    北広島町</v>
      </c>
      <c r="AO61" s="84">
        <v>107</v>
      </c>
    </row>
    <row r="62" spans="1:41" ht="26.1" customHeight="1">
      <c r="A62" s="87" t="s">
        <v>135</v>
      </c>
      <c r="B62" s="82">
        <v>1154</v>
      </c>
      <c r="C62" s="82">
        <v>3</v>
      </c>
      <c r="D62" s="82">
        <v>397</v>
      </c>
      <c r="E62" s="82">
        <v>11</v>
      </c>
      <c r="F62" s="82">
        <v>57</v>
      </c>
      <c r="G62" s="82">
        <v>31</v>
      </c>
      <c r="H62" s="82">
        <v>18</v>
      </c>
      <c r="I62" s="82">
        <v>47</v>
      </c>
      <c r="J62" s="82">
        <v>7</v>
      </c>
      <c r="K62" s="82">
        <v>24</v>
      </c>
      <c r="L62" s="82">
        <v>105</v>
      </c>
      <c r="M62" s="82">
        <v>0</v>
      </c>
      <c r="N62" s="86" t="s">
        <v>131</v>
      </c>
      <c r="O62" s="82">
        <v>9</v>
      </c>
      <c r="P62" s="82">
        <v>7</v>
      </c>
      <c r="Q62" s="82">
        <v>3</v>
      </c>
      <c r="R62" s="82">
        <v>184</v>
      </c>
      <c r="S62" s="82"/>
      <c r="T62" s="83"/>
      <c r="U62" s="82">
        <v>36</v>
      </c>
      <c r="V62" s="82">
        <v>71</v>
      </c>
      <c r="W62" s="82">
        <v>20</v>
      </c>
      <c r="X62" s="82">
        <v>41</v>
      </c>
      <c r="Y62" s="82">
        <v>108</v>
      </c>
      <c r="Z62" s="82">
        <v>4</v>
      </c>
      <c r="AA62" s="82">
        <v>27</v>
      </c>
      <c r="AB62" s="82">
        <v>70</v>
      </c>
      <c r="AC62" s="82">
        <v>4</v>
      </c>
      <c r="AD62" s="82">
        <v>81</v>
      </c>
      <c r="AE62" s="82">
        <v>32</v>
      </c>
      <c r="AF62" s="82">
        <v>1</v>
      </c>
      <c r="AG62" s="82">
        <v>20</v>
      </c>
      <c r="AH62" s="82">
        <v>18</v>
      </c>
      <c r="AI62" s="82">
        <v>25</v>
      </c>
      <c r="AJ62" s="82">
        <v>62</v>
      </c>
      <c r="AK62" s="82">
        <v>11</v>
      </c>
      <c r="AL62" s="82">
        <v>31</v>
      </c>
      <c r="AM62" s="87" t="str">
        <f t="shared" si="2"/>
        <v>　呉支所</v>
      </c>
      <c r="AO62" s="84">
        <f>AO63</f>
        <v>178</v>
      </c>
    </row>
    <row r="63" spans="1:41" ht="26.1" customHeight="1">
      <c r="A63" s="87" t="s">
        <v>111</v>
      </c>
      <c r="B63" s="82">
        <v>1154</v>
      </c>
      <c r="C63" s="82">
        <v>3</v>
      </c>
      <c r="D63" s="82">
        <v>397</v>
      </c>
      <c r="E63" s="82">
        <v>11</v>
      </c>
      <c r="F63" s="82">
        <v>57</v>
      </c>
      <c r="G63" s="82">
        <v>31</v>
      </c>
      <c r="H63" s="82">
        <v>18</v>
      </c>
      <c r="I63" s="82">
        <v>47</v>
      </c>
      <c r="J63" s="82">
        <v>7</v>
      </c>
      <c r="K63" s="82">
        <v>24</v>
      </c>
      <c r="L63" s="82">
        <v>105</v>
      </c>
      <c r="M63" s="110">
        <v>0</v>
      </c>
      <c r="N63" s="86" t="s">
        <v>131</v>
      </c>
      <c r="O63" s="82">
        <v>9</v>
      </c>
      <c r="P63" s="82">
        <v>7</v>
      </c>
      <c r="Q63" s="82">
        <v>3</v>
      </c>
      <c r="R63" s="82">
        <v>184</v>
      </c>
      <c r="S63" s="82"/>
      <c r="T63" s="83"/>
      <c r="U63" s="82">
        <v>36</v>
      </c>
      <c r="V63" s="82">
        <v>71</v>
      </c>
      <c r="W63" s="82">
        <v>20</v>
      </c>
      <c r="X63" s="82">
        <v>41</v>
      </c>
      <c r="Y63" s="82">
        <v>108</v>
      </c>
      <c r="Z63" s="82">
        <v>4</v>
      </c>
      <c r="AA63" s="82">
        <v>27</v>
      </c>
      <c r="AB63" s="82">
        <v>70</v>
      </c>
      <c r="AC63" s="82">
        <v>4</v>
      </c>
      <c r="AD63" s="82">
        <v>81</v>
      </c>
      <c r="AE63" s="82">
        <v>32</v>
      </c>
      <c r="AF63" s="82">
        <v>1</v>
      </c>
      <c r="AG63" s="82">
        <v>20</v>
      </c>
      <c r="AH63" s="82">
        <v>18</v>
      </c>
      <c r="AI63" s="82">
        <v>25</v>
      </c>
      <c r="AJ63" s="82">
        <v>62</v>
      </c>
      <c r="AK63" s="82">
        <v>11</v>
      </c>
      <c r="AL63" s="82">
        <v>31</v>
      </c>
      <c r="AM63" s="87" t="str">
        <f t="shared" si="2"/>
        <v>　　江田島市</v>
      </c>
      <c r="AO63" s="84">
        <v>178</v>
      </c>
    </row>
    <row r="64" spans="1:41" ht="26.1" customHeight="1">
      <c r="A64" s="85" t="s">
        <v>3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6"/>
      <c r="O64" s="82"/>
      <c r="P64" s="82"/>
      <c r="Q64" s="82"/>
      <c r="R64" s="82"/>
      <c r="S64" s="82"/>
      <c r="T64" s="83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7"/>
      <c r="AO64" s="84"/>
    </row>
    <row r="65" spans="1:41" ht="26.1" customHeight="1">
      <c r="A65" s="87" t="s">
        <v>112</v>
      </c>
      <c r="B65" s="82">
        <v>5312</v>
      </c>
      <c r="C65" s="82">
        <v>7</v>
      </c>
      <c r="D65" s="82">
        <v>1661</v>
      </c>
      <c r="E65" s="82">
        <v>57</v>
      </c>
      <c r="F65" s="82">
        <v>263</v>
      </c>
      <c r="G65" s="82">
        <v>109</v>
      </c>
      <c r="H65" s="82">
        <v>79</v>
      </c>
      <c r="I65" s="82">
        <v>215</v>
      </c>
      <c r="J65" s="82">
        <v>57</v>
      </c>
      <c r="K65" s="82">
        <v>146</v>
      </c>
      <c r="L65" s="82">
        <v>377</v>
      </c>
      <c r="M65" s="109">
        <v>0</v>
      </c>
      <c r="N65" s="86" t="s">
        <v>131</v>
      </c>
      <c r="O65" s="82">
        <v>41</v>
      </c>
      <c r="P65" s="82">
        <v>52</v>
      </c>
      <c r="Q65" s="82">
        <v>15</v>
      </c>
      <c r="R65" s="82">
        <v>845</v>
      </c>
      <c r="S65" s="82"/>
      <c r="T65" s="83"/>
      <c r="U65" s="82">
        <v>202</v>
      </c>
      <c r="V65" s="82">
        <v>264</v>
      </c>
      <c r="W65" s="82">
        <v>63</v>
      </c>
      <c r="X65" s="82">
        <v>258</v>
      </c>
      <c r="Y65" s="82">
        <v>406</v>
      </c>
      <c r="Z65" s="82">
        <v>34</v>
      </c>
      <c r="AA65" s="82">
        <v>144</v>
      </c>
      <c r="AB65" s="82">
        <v>220</v>
      </c>
      <c r="AC65" s="82">
        <v>59</v>
      </c>
      <c r="AD65" s="82">
        <v>596</v>
      </c>
      <c r="AE65" s="82">
        <v>105</v>
      </c>
      <c r="AF65" s="82">
        <v>6</v>
      </c>
      <c r="AG65" s="82">
        <v>76</v>
      </c>
      <c r="AH65" s="82">
        <v>108</v>
      </c>
      <c r="AI65" s="82">
        <v>113</v>
      </c>
      <c r="AJ65" s="82">
        <v>219</v>
      </c>
      <c r="AK65" s="82">
        <v>53</v>
      </c>
      <c r="AL65" s="82">
        <v>169</v>
      </c>
      <c r="AM65" s="87" t="str">
        <f t="shared" si="2"/>
        <v>西部東</v>
      </c>
      <c r="AO65" s="84">
        <f>SUM(AO66:AO68)</f>
        <v>875</v>
      </c>
    </row>
    <row r="66" spans="1:41" ht="26.1" customHeight="1">
      <c r="A66" s="87" t="s">
        <v>113</v>
      </c>
      <c r="B66" s="82">
        <v>999</v>
      </c>
      <c r="C66" s="82">
        <v>1</v>
      </c>
      <c r="D66" s="82">
        <v>307</v>
      </c>
      <c r="E66" s="82">
        <v>10</v>
      </c>
      <c r="F66" s="82">
        <v>57</v>
      </c>
      <c r="G66" s="82">
        <v>26</v>
      </c>
      <c r="H66" s="82">
        <v>15</v>
      </c>
      <c r="I66" s="82">
        <v>35</v>
      </c>
      <c r="J66" s="82">
        <v>9</v>
      </c>
      <c r="K66" s="82">
        <v>19</v>
      </c>
      <c r="L66" s="82">
        <v>63</v>
      </c>
      <c r="M66" s="109">
        <v>0</v>
      </c>
      <c r="N66" s="86" t="s">
        <v>131</v>
      </c>
      <c r="O66" s="82">
        <v>9</v>
      </c>
      <c r="P66" s="82">
        <v>9</v>
      </c>
      <c r="Q66" s="82">
        <v>3</v>
      </c>
      <c r="R66" s="82">
        <v>167</v>
      </c>
      <c r="S66" s="82"/>
      <c r="T66" s="83"/>
      <c r="U66" s="82">
        <v>40</v>
      </c>
      <c r="V66" s="82">
        <v>41</v>
      </c>
      <c r="W66" s="82">
        <v>5</v>
      </c>
      <c r="X66" s="82">
        <v>70</v>
      </c>
      <c r="Y66" s="82">
        <v>74</v>
      </c>
      <c r="Z66" s="82">
        <v>10</v>
      </c>
      <c r="AA66" s="82">
        <v>20</v>
      </c>
      <c r="AB66" s="82">
        <v>43</v>
      </c>
      <c r="AC66" s="82">
        <v>11</v>
      </c>
      <c r="AD66" s="82">
        <v>113</v>
      </c>
      <c r="AE66" s="82">
        <v>16</v>
      </c>
      <c r="AF66" s="82">
        <v>1</v>
      </c>
      <c r="AG66" s="82">
        <v>21</v>
      </c>
      <c r="AH66" s="82">
        <v>19</v>
      </c>
      <c r="AI66" s="82">
        <v>29</v>
      </c>
      <c r="AJ66" s="82">
        <v>40</v>
      </c>
      <c r="AK66" s="82">
        <v>7</v>
      </c>
      <c r="AL66" s="82">
        <v>19</v>
      </c>
      <c r="AM66" s="87" t="str">
        <f t="shared" si="2"/>
        <v>　　竹原市</v>
      </c>
      <c r="AO66" s="84">
        <v>169</v>
      </c>
    </row>
    <row r="67" spans="1:41" ht="26.1" customHeight="1">
      <c r="A67" s="87" t="s">
        <v>114</v>
      </c>
      <c r="B67" s="82">
        <v>3903</v>
      </c>
      <c r="C67" s="82">
        <v>5</v>
      </c>
      <c r="D67" s="82">
        <v>1230</v>
      </c>
      <c r="E67" s="82">
        <v>40</v>
      </c>
      <c r="F67" s="82">
        <v>194</v>
      </c>
      <c r="G67" s="82">
        <v>72</v>
      </c>
      <c r="H67" s="82">
        <v>59</v>
      </c>
      <c r="I67" s="82">
        <v>159</v>
      </c>
      <c r="J67" s="82">
        <v>44</v>
      </c>
      <c r="K67" s="82">
        <v>118</v>
      </c>
      <c r="L67" s="82">
        <v>284</v>
      </c>
      <c r="M67" s="109">
        <v>0</v>
      </c>
      <c r="N67" s="86" t="s">
        <v>131</v>
      </c>
      <c r="O67" s="82">
        <v>29</v>
      </c>
      <c r="P67" s="82">
        <v>39</v>
      </c>
      <c r="Q67" s="82">
        <v>11</v>
      </c>
      <c r="R67" s="82">
        <v>600</v>
      </c>
      <c r="S67" s="82"/>
      <c r="T67" s="83"/>
      <c r="U67" s="82">
        <v>141</v>
      </c>
      <c r="V67" s="82">
        <v>200</v>
      </c>
      <c r="W67" s="82">
        <v>50</v>
      </c>
      <c r="X67" s="82">
        <v>168</v>
      </c>
      <c r="Y67" s="82">
        <v>300</v>
      </c>
      <c r="Z67" s="82">
        <v>24</v>
      </c>
      <c r="AA67" s="82">
        <v>114</v>
      </c>
      <c r="AB67" s="82">
        <v>156</v>
      </c>
      <c r="AC67" s="82">
        <v>43</v>
      </c>
      <c r="AD67" s="82">
        <v>442</v>
      </c>
      <c r="AE67" s="82">
        <v>72</v>
      </c>
      <c r="AF67" s="82">
        <v>4</v>
      </c>
      <c r="AG67" s="82">
        <v>49</v>
      </c>
      <c r="AH67" s="82">
        <v>83</v>
      </c>
      <c r="AI67" s="82">
        <v>80</v>
      </c>
      <c r="AJ67" s="82">
        <v>161</v>
      </c>
      <c r="AK67" s="82">
        <v>43</v>
      </c>
      <c r="AL67" s="82">
        <v>141</v>
      </c>
      <c r="AM67" s="87" t="str">
        <f t="shared" si="2"/>
        <v>　　東広島市</v>
      </c>
      <c r="AO67" s="84">
        <v>643</v>
      </c>
    </row>
    <row r="68" spans="1:41" ht="26.1" customHeight="1">
      <c r="A68" s="87" t="s">
        <v>115</v>
      </c>
      <c r="B68" s="82">
        <v>410</v>
      </c>
      <c r="C68" s="83">
        <v>1</v>
      </c>
      <c r="D68" s="83">
        <v>124</v>
      </c>
      <c r="E68" s="83">
        <v>7</v>
      </c>
      <c r="F68" s="83">
        <v>12</v>
      </c>
      <c r="G68" s="83">
        <v>11</v>
      </c>
      <c r="H68" s="83">
        <v>5</v>
      </c>
      <c r="I68" s="83">
        <v>21</v>
      </c>
      <c r="J68" s="83">
        <v>4</v>
      </c>
      <c r="K68" s="83">
        <v>9</v>
      </c>
      <c r="L68" s="83">
        <v>30</v>
      </c>
      <c r="M68" s="109">
        <v>0</v>
      </c>
      <c r="N68" s="86" t="s">
        <v>131</v>
      </c>
      <c r="O68" s="83">
        <v>3</v>
      </c>
      <c r="P68" s="83">
        <v>4</v>
      </c>
      <c r="Q68" s="83">
        <v>1</v>
      </c>
      <c r="R68" s="83">
        <v>78</v>
      </c>
      <c r="S68" s="83"/>
      <c r="T68" s="83"/>
      <c r="U68" s="83">
        <v>21</v>
      </c>
      <c r="V68" s="83">
        <v>23</v>
      </c>
      <c r="W68" s="83">
        <v>8</v>
      </c>
      <c r="X68" s="83">
        <v>20</v>
      </c>
      <c r="Y68" s="83">
        <v>32</v>
      </c>
      <c r="Z68" s="110">
        <v>0</v>
      </c>
      <c r="AA68" s="83">
        <v>10</v>
      </c>
      <c r="AB68" s="83">
        <v>21</v>
      </c>
      <c r="AC68" s="83">
        <v>5</v>
      </c>
      <c r="AD68" s="83">
        <v>41</v>
      </c>
      <c r="AE68" s="83">
        <v>17</v>
      </c>
      <c r="AF68" s="110">
        <v>1</v>
      </c>
      <c r="AG68" s="83">
        <v>6</v>
      </c>
      <c r="AH68" s="83">
        <v>6</v>
      </c>
      <c r="AI68" s="83">
        <v>4</v>
      </c>
      <c r="AJ68" s="83">
        <v>18</v>
      </c>
      <c r="AK68" s="83">
        <v>3</v>
      </c>
      <c r="AL68" s="83">
        <v>9</v>
      </c>
      <c r="AM68" s="87" t="str">
        <f t="shared" si="2"/>
        <v>　　大崎上島町</v>
      </c>
      <c r="AO68" s="91">
        <v>63</v>
      </c>
    </row>
    <row r="69" spans="1:41" ht="26.1" customHeight="1">
      <c r="A69" s="87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90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7"/>
      <c r="AO69" s="91"/>
    </row>
    <row r="70" spans="1:41" ht="26.1" customHeight="1">
      <c r="A70" s="87" t="s">
        <v>116</v>
      </c>
      <c r="B70" s="82">
        <v>11079</v>
      </c>
      <c r="C70" s="82">
        <v>19</v>
      </c>
      <c r="D70" s="82">
        <v>3566</v>
      </c>
      <c r="E70" s="82">
        <v>107</v>
      </c>
      <c r="F70" s="82">
        <v>517</v>
      </c>
      <c r="G70" s="82">
        <v>241</v>
      </c>
      <c r="H70" s="82">
        <v>133</v>
      </c>
      <c r="I70" s="82">
        <v>485</v>
      </c>
      <c r="J70" s="82">
        <v>133</v>
      </c>
      <c r="K70" s="82">
        <v>265</v>
      </c>
      <c r="L70" s="82">
        <v>796</v>
      </c>
      <c r="M70" s="109">
        <v>0</v>
      </c>
      <c r="N70" s="86" t="s">
        <v>136</v>
      </c>
      <c r="O70" s="82">
        <v>88</v>
      </c>
      <c r="P70" s="82">
        <v>127</v>
      </c>
      <c r="Q70" s="82">
        <v>32</v>
      </c>
      <c r="R70" s="82">
        <v>1585</v>
      </c>
      <c r="S70" s="82"/>
      <c r="T70" s="83"/>
      <c r="U70" s="82">
        <v>379</v>
      </c>
      <c r="V70" s="82">
        <v>433</v>
      </c>
      <c r="W70" s="82">
        <v>139</v>
      </c>
      <c r="X70" s="82">
        <v>547</v>
      </c>
      <c r="Y70" s="82">
        <v>941</v>
      </c>
      <c r="Z70" s="82">
        <v>63</v>
      </c>
      <c r="AA70" s="82">
        <v>291</v>
      </c>
      <c r="AB70" s="82">
        <v>561</v>
      </c>
      <c r="AC70" s="82">
        <v>110</v>
      </c>
      <c r="AD70" s="82">
        <v>1298</v>
      </c>
      <c r="AE70" s="82">
        <v>258</v>
      </c>
      <c r="AF70" s="82">
        <v>19</v>
      </c>
      <c r="AG70" s="82">
        <v>147</v>
      </c>
      <c r="AH70" s="82">
        <v>216</v>
      </c>
      <c r="AI70" s="82">
        <v>315</v>
      </c>
      <c r="AJ70" s="82">
        <v>455</v>
      </c>
      <c r="AK70" s="82">
        <v>75</v>
      </c>
      <c r="AL70" s="82">
        <v>276</v>
      </c>
      <c r="AM70" s="87" t="str">
        <f t="shared" si="2"/>
        <v>東部</v>
      </c>
      <c r="AO70" s="82">
        <f>AO71+AO75</f>
        <v>1715</v>
      </c>
    </row>
    <row r="71" spans="1:41" ht="26.1" customHeight="1">
      <c r="A71" s="87" t="s">
        <v>117</v>
      </c>
      <c r="B71" s="82">
        <v>9025</v>
      </c>
      <c r="C71" s="82">
        <v>19</v>
      </c>
      <c r="D71" s="82">
        <v>2933</v>
      </c>
      <c r="E71" s="82">
        <v>89</v>
      </c>
      <c r="F71" s="82">
        <v>415</v>
      </c>
      <c r="G71" s="82">
        <v>207</v>
      </c>
      <c r="H71" s="82">
        <v>112</v>
      </c>
      <c r="I71" s="82">
        <v>392</v>
      </c>
      <c r="J71" s="82">
        <v>101</v>
      </c>
      <c r="K71" s="82">
        <v>215</v>
      </c>
      <c r="L71" s="82">
        <v>683</v>
      </c>
      <c r="M71" s="109">
        <v>0</v>
      </c>
      <c r="N71" s="86" t="s">
        <v>136</v>
      </c>
      <c r="O71" s="82">
        <v>70</v>
      </c>
      <c r="P71" s="82">
        <v>101</v>
      </c>
      <c r="Q71" s="82">
        <v>30</v>
      </c>
      <c r="R71" s="82">
        <v>1305</v>
      </c>
      <c r="S71" s="82"/>
      <c r="T71" s="83"/>
      <c r="U71" s="82">
        <v>307</v>
      </c>
      <c r="V71" s="82">
        <v>384</v>
      </c>
      <c r="W71" s="82">
        <v>113</v>
      </c>
      <c r="X71" s="82">
        <v>433</v>
      </c>
      <c r="Y71" s="82">
        <v>781</v>
      </c>
      <c r="Z71" s="82">
        <v>58</v>
      </c>
      <c r="AA71" s="82">
        <v>240</v>
      </c>
      <c r="AB71" s="82">
        <v>462</v>
      </c>
      <c r="AC71" s="82">
        <v>91</v>
      </c>
      <c r="AD71" s="82">
        <v>982</v>
      </c>
      <c r="AE71" s="82">
        <v>198</v>
      </c>
      <c r="AF71" s="82">
        <v>12</v>
      </c>
      <c r="AG71" s="82">
        <v>128</v>
      </c>
      <c r="AH71" s="82">
        <v>180</v>
      </c>
      <c r="AI71" s="82">
        <v>265</v>
      </c>
      <c r="AJ71" s="82">
        <v>363</v>
      </c>
      <c r="AK71" s="82">
        <v>58</v>
      </c>
      <c r="AL71" s="82">
        <v>227</v>
      </c>
      <c r="AM71" s="87" t="str">
        <f t="shared" si="2"/>
        <v>　東部</v>
      </c>
      <c r="AO71" s="82">
        <f>SUM(AO72:AO74)</f>
        <v>1410</v>
      </c>
    </row>
    <row r="72" spans="1:41" ht="26.1" customHeight="1">
      <c r="A72" s="87" t="s">
        <v>118</v>
      </c>
      <c r="B72" s="82">
        <v>3226</v>
      </c>
      <c r="C72" s="82">
        <v>8</v>
      </c>
      <c r="D72" s="82">
        <v>1080</v>
      </c>
      <c r="E72" s="82">
        <v>35</v>
      </c>
      <c r="F72" s="82">
        <v>157</v>
      </c>
      <c r="G72" s="82">
        <v>64</v>
      </c>
      <c r="H72" s="82">
        <v>38</v>
      </c>
      <c r="I72" s="82">
        <v>139</v>
      </c>
      <c r="J72" s="82">
        <v>42</v>
      </c>
      <c r="K72" s="82">
        <v>92</v>
      </c>
      <c r="L72" s="82">
        <v>250</v>
      </c>
      <c r="M72" s="109">
        <v>0</v>
      </c>
      <c r="N72" s="86" t="s">
        <v>136</v>
      </c>
      <c r="O72" s="82">
        <v>34</v>
      </c>
      <c r="P72" s="82">
        <v>32</v>
      </c>
      <c r="Q72" s="82">
        <v>3</v>
      </c>
      <c r="R72" s="82">
        <v>475</v>
      </c>
      <c r="S72" s="82"/>
      <c r="T72" s="83"/>
      <c r="U72" s="83">
        <v>95</v>
      </c>
      <c r="V72" s="82">
        <v>151</v>
      </c>
      <c r="W72" s="82">
        <v>31</v>
      </c>
      <c r="X72" s="82">
        <v>164</v>
      </c>
      <c r="Y72" s="82">
        <v>276</v>
      </c>
      <c r="Z72" s="82">
        <v>23</v>
      </c>
      <c r="AA72" s="82">
        <v>86</v>
      </c>
      <c r="AB72" s="82">
        <v>163</v>
      </c>
      <c r="AC72" s="82">
        <v>23</v>
      </c>
      <c r="AD72" s="82">
        <v>389</v>
      </c>
      <c r="AE72" s="82">
        <v>62</v>
      </c>
      <c r="AF72" s="82">
        <v>4</v>
      </c>
      <c r="AG72" s="82">
        <v>39</v>
      </c>
      <c r="AH72" s="82">
        <v>61</v>
      </c>
      <c r="AI72" s="82">
        <v>95</v>
      </c>
      <c r="AJ72" s="82">
        <v>118</v>
      </c>
      <c r="AK72" s="82">
        <v>22</v>
      </c>
      <c r="AL72" s="82">
        <v>95</v>
      </c>
      <c r="AM72" s="87" t="str">
        <f t="shared" si="2"/>
        <v>　　三原市</v>
      </c>
      <c r="AO72" s="84">
        <v>466</v>
      </c>
    </row>
    <row r="73" spans="1:41" ht="26.1" customHeight="1">
      <c r="A73" s="87" t="s">
        <v>119</v>
      </c>
      <c r="B73" s="82">
        <v>5040</v>
      </c>
      <c r="C73" s="82">
        <v>11</v>
      </c>
      <c r="D73" s="82">
        <v>1651</v>
      </c>
      <c r="E73" s="82">
        <v>46</v>
      </c>
      <c r="F73" s="82">
        <v>228</v>
      </c>
      <c r="G73" s="82">
        <v>131</v>
      </c>
      <c r="H73" s="82">
        <v>65</v>
      </c>
      <c r="I73" s="82">
        <v>236</v>
      </c>
      <c r="J73" s="82">
        <v>49</v>
      </c>
      <c r="K73" s="82">
        <v>108</v>
      </c>
      <c r="L73" s="82">
        <v>383</v>
      </c>
      <c r="M73" s="109">
        <v>0</v>
      </c>
      <c r="N73" s="86" t="s">
        <v>131</v>
      </c>
      <c r="O73" s="82">
        <v>33</v>
      </c>
      <c r="P73" s="82">
        <v>60</v>
      </c>
      <c r="Q73" s="82">
        <v>22</v>
      </c>
      <c r="R73" s="82">
        <v>720</v>
      </c>
      <c r="S73" s="82"/>
      <c r="T73" s="83"/>
      <c r="U73" s="83">
        <v>185</v>
      </c>
      <c r="V73" s="82">
        <v>211</v>
      </c>
      <c r="W73" s="82">
        <v>77</v>
      </c>
      <c r="X73" s="82">
        <v>215</v>
      </c>
      <c r="Y73" s="82">
        <v>434</v>
      </c>
      <c r="Z73" s="82">
        <v>32</v>
      </c>
      <c r="AA73" s="82">
        <v>127</v>
      </c>
      <c r="AB73" s="82">
        <v>259</v>
      </c>
      <c r="AC73" s="82">
        <v>60</v>
      </c>
      <c r="AD73" s="82">
        <v>492</v>
      </c>
      <c r="AE73" s="82">
        <v>119</v>
      </c>
      <c r="AF73" s="82">
        <v>8</v>
      </c>
      <c r="AG73" s="82">
        <v>82</v>
      </c>
      <c r="AH73" s="82">
        <v>99</v>
      </c>
      <c r="AI73" s="82">
        <v>142</v>
      </c>
      <c r="AJ73" s="82">
        <v>206</v>
      </c>
      <c r="AK73" s="82">
        <v>28</v>
      </c>
      <c r="AL73" s="82">
        <v>110</v>
      </c>
      <c r="AM73" s="87" t="str">
        <f t="shared" si="2"/>
        <v>　　尾道市</v>
      </c>
      <c r="AO73" s="84">
        <v>824</v>
      </c>
    </row>
    <row r="74" spans="1:41" ht="26.1" customHeight="1">
      <c r="A74" s="87" t="s">
        <v>120</v>
      </c>
      <c r="B74" s="82">
        <v>759</v>
      </c>
      <c r="C74" s="110">
        <v>0</v>
      </c>
      <c r="D74" s="82">
        <v>202</v>
      </c>
      <c r="E74" s="82">
        <v>8</v>
      </c>
      <c r="F74" s="82">
        <v>30</v>
      </c>
      <c r="G74" s="82">
        <v>12</v>
      </c>
      <c r="H74" s="82">
        <v>9</v>
      </c>
      <c r="I74" s="82">
        <v>17</v>
      </c>
      <c r="J74" s="82">
        <v>10</v>
      </c>
      <c r="K74" s="82">
        <v>15</v>
      </c>
      <c r="L74" s="82">
        <v>50</v>
      </c>
      <c r="M74" s="109">
        <v>0</v>
      </c>
      <c r="N74" s="86" t="s">
        <v>131</v>
      </c>
      <c r="O74" s="82">
        <v>3</v>
      </c>
      <c r="P74" s="82">
        <v>9</v>
      </c>
      <c r="Q74" s="82">
        <v>5</v>
      </c>
      <c r="R74" s="82">
        <v>110</v>
      </c>
      <c r="S74" s="82"/>
      <c r="T74" s="83"/>
      <c r="U74" s="83">
        <v>27</v>
      </c>
      <c r="V74" s="82">
        <v>22</v>
      </c>
      <c r="W74" s="82">
        <v>5</v>
      </c>
      <c r="X74" s="82">
        <v>54</v>
      </c>
      <c r="Y74" s="82">
        <v>71</v>
      </c>
      <c r="Z74" s="82">
        <v>3</v>
      </c>
      <c r="AA74" s="82">
        <v>27</v>
      </c>
      <c r="AB74" s="82">
        <v>40</v>
      </c>
      <c r="AC74" s="82">
        <v>8</v>
      </c>
      <c r="AD74" s="82">
        <v>101</v>
      </c>
      <c r="AE74" s="82">
        <v>17</v>
      </c>
      <c r="AF74" s="82">
        <v>0</v>
      </c>
      <c r="AG74" s="82">
        <v>7</v>
      </c>
      <c r="AH74" s="82">
        <v>20</v>
      </c>
      <c r="AI74" s="82">
        <v>28</v>
      </c>
      <c r="AJ74" s="82">
        <v>39</v>
      </c>
      <c r="AK74" s="82">
        <v>8</v>
      </c>
      <c r="AL74" s="82">
        <v>22</v>
      </c>
      <c r="AM74" s="87" t="str">
        <f t="shared" si="2"/>
        <v>　　世羅町</v>
      </c>
      <c r="AO74" s="84">
        <v>120</v>
      </c>
    </row>
    <row r="75" spans="1:41" ht="26.1" customHeight="1">
      <c r="A75" s="87" t="s">
        <v>137</v>
      </c>
      <c r="B75" s="82">
        <v>2054</v>
      </c>
      <c r="C75" s="82">
        <v>0</v>
      </c>
      <c r="D75" s="82">
        <v>633</v>
      </c>
      <c r="E75" s="82">
        <v>18</v>
      </c>
      <c r="F75" s="82">
        <v>102</v>
      </c>
      <c r="G75" s="82">
        <v>34</v>
      </c>
      <c r="H75" s="82">
        <v>21</v>
      </c>
      <c r="I75" s="82">
        <v>93</v>
      </c>
      <c r="J75" s="82">
        <v>32</v>
      </c>
      <c r="K75" s="82">
        <v>50</v>
      </c>
      <c r="L75" s="82">
        <v>113</v>
      </c>
      <c r="M75" s="109">
        <v>0</v>
      </c>
      <c r="N75" s="86" t="s">
        <v>131</v>
      </c>
      <c r="O75" s="82">
        <v>18</v>
      </c>
      <c r="P75" s="82">
        <v>26</v>
      </c>
      <c r="Q75" s="82">
        <v>2</v>
      </c>
      <c r="R75" s="82">
        <v>280</v>
      </c>
      <c r="S75" s="82"/>
      <c r="T75" s="83"/>
      <c r="U75" s="82">
        <v>72</v>
      </c>
      <c r="V75" s="82">
        <v>49</v>
      </c>
      <c r="W75" s="82">
        <v>26</v>
      </c>
      <c r="X75" s="82">
        <v>114</v>
      </c>
      <c r="Y75" s="82">
        <v>160</v>
      </c>
      <c r="Z75" s="82">
        <v>5</v>
      </c>
      <c r="AA75" s="82">
        <v>51</v>
      </c>
      <c r="AB75" s="82">
        <v>99</v>
      </c>
      <c r="AC75" s="82">
        <v>19</v>
      </c>
      <c r="AD75" s="82">
        <v>316</v>
      </c>
      <c r="AE75" s="82">
        <v>60</v>
      </c>
      <c r="AF75" s="82">
        <v>7</v>
      </c>
      <c r="AG75" s="82">
        <v>19</v>
      </c>
      <c r="AH75" s="82">
        <v>36</v>
      </c>
      <c r="AI75" s="82">
        <v>50</v>
      </c>
      <c r="AJ75" s="82">
        <v>92</v>
      </c>
      <c r="AK75" s="82">
        <v>17</v>
      </c>
      <c r="AL75" s="82">
        <v>49</v>
      </c>
      <c r="AM75" s="87" t="str">
        <f t="shared" si="2"/>
        <v>　福山支所</v>
      </c>
      <c r="AO75" s="84">
        <f>SUM(AO76:AO77)</f>
        <v>305</v>
      </c>
    </row>
    <row r="76" spans="1:41" ht="26.1" customHeight="1">
      <c r="A76" s="87" t="s">
        <v>122</v>
      </c>
      <c r="B76" s="82">
        <v>1512</v>
      </c>
      <c r="C76" s="109">
        <v>0</v>
      </c>
      <c r="D76" s="82">
        <v>496</v>
      </c>
      <c r="E76" s="82">
        <v>17</v>
      </c>
      <c r="F76" s="82">
        <v>85</v>
      </c>
      <c r="G76" s="82">
        <v>32</v>
      </c>
      <c r="H76" s="82">
        <v>18</v>
      </c>
      <c r="I76" s="82">
        <v>74</v>
      </c>
      <c r="J76" s="82">
        <v>22</v>
      </c>
      <c r="K76" s="82">
        <v>37</v>
      </c>
      <c r="L76" s="82">
        <v>86</v>
      </c>
      <c r="M76" s="109">
        <v>0</v>
      </c>
      <c r="N76" s="86" t="s">
        <v>131</v>
      </c>
      <c r="O76" s="82">
        <v>12</v>
      </c>
      <c r="P76" s="82">
        <v>16</v>
      </c>
      <c r="Q76" s="82">
        <v>2</v>
      </c>
      <c r="R76" s="82">
        <v>191</v>
      </c>
      <c r="S76" s="82"/>
      <c r="T76" s="83"/>
      <c r="U76" s="83">
        <v>47</v>
      </c>
      <c r="V76" s="82">
        <v>31</v>
      </c>
      <c r="W76" s="82">
        <v>18</v>
      </c>
      <c r="X76" s="82">
        <v>80</v>
      </c>
      <c r="Y76" s="82">
        <v>110</v>
      </c>
      <c r="Z76" s="82">
        <v>3</v>
      </c>
      <c r="AA76" s="82">
        <v>39</v>
      </c>
      <c r="AB76" s="82">
        <v>66</v>
      </c>
      <c r="AC76" s="82">
        <v>14</v>
      </c>
      <c r="AD76" s="82">
        <v>247</v>
      </c>
      <c r="AE76" s="82">
        <v>44</v>
      </c>
      <c r="AF76" s="82">
        <v>6</v>
      </c>
      <c r="AG76" s="82">
        <v>12</v>
      </c>
      <c r="AH76" s="82">
        <v>22</v>
      </c>
      <c r="AI76" s="82">
        <v>33</v>
      </c>
      <c r="AJ76" s="82">
        <v>63</v>
      </c>
      <c r="AK76" s="82">
        <v>9</v>
      </c>
      <c r="AL76" s="82">
        <v>38</v>
      </c>
      <c r="AM76" s="87" t="str">
        <f t="shared" si="2"/>
        <v>　　府中市</v>
      </c>
      <c r="AO76" s="84">
        <v>218</v>
      </c>
    </row>
    <row r="77" spans="1:41" ht="26.1" customHeight="1">
      <c r="A77" s="87" t="s">
        <v>123</v>
      </c>
      <c r="B77" s="82">
        <v>542</v>
      </c>
      <c r="C77" s="110">
        <v>0</v>
      </c>
      <c r="D77" s="82">
        <v>137</v>
      </c>
      <c r="E77" s="82">
        <v>1</v>
      </c>
      <c r="F77" s="82">
        <v>17</v>
      </c>
      <c r="G77" s="82">
        <v>2</v>
      </c>
      <c r="H77" s="82">
        <v>3</v>
      </c>
      <c r="I77" s="82">
        <v>19</v>
      </c>
      <c r="J77" s="82">
        <v>10</v>
      </c>
      <c r="K77" s="82">
        <v>13</v>
      </c>
      <c r="L77" s="82">
        <v>27</v>
      </c>
      <c r="M77" s="109">
        <v>0</v>
      </c>
      <c r="N77" s="86" t="s">
        <v>131</v>
      </c>
      <c r="O77" s="82">
        <v>6</v>
      </c>
      <c r="P77" s="82">
        <v>10</v>
      </c>
      <c r="Q77" s="109">
        <v>0</v>
      </c>
      <c r="R77" s="82">
        <v>89</v>
      </c>
      <c r="S77" s="82"/>
      <c r="T77" s="83"/>
      <c r="U77" s="83">
        <v>25</v>
      </c>
      <c r="V77" s="82">
        <v>18</v>
      </c>
      <c r="W77" s="82">
        <v>8</v>
      </c>
      <c r="X77" s="82">
        <v>34</v>
      </c>
      <c r="Y77" s="82">
        <v>50</v>
      </c>
      <c r="Z77" s="82">
        <v>2</v>
      </c>
      <c r="AA77" s="82">
        <v>12</v>
      </c>
      <c r="AB77" s="82">
        <v>33</v>
      </c>
      <c r="AC77" s="82">
        <v>5</v>
      </c>
      <c r="AD77" s="82">
        <v>69</v>
      </c>
      <c r="AE77" s="82">
        <v>16</v>
      </c>
      <c r="AF77" s="82">
        <v>1</v>
      </c>
      <c r="AG77" s="82">
        <v>7</v>
      </c>
      <c r="AH77" s="82">
        <v>14</v>
      </c>
      <c r="AI77" s="82">
        <v>17</v>
      </c>
      <c r="AJ77" s="82">
        <v>29</v>
      </c>
      <c r="AK77" s="82">
        <v>8</v>
      </c>
      <c r="AL77" s="82">
        <v>11</v>
      </c>
      <c r="AM77" s="87" t="str">
        <f t="shared" si="2"/>
        <v>　　神石高原町</v>
      </c>
      <c r="AO77" s="84">
        <v>87</v>
      </c>
    </row>
    <row r="78" spans="1:41" ht="26.1" customHeight="1">
      <c r="A78" s="85" t="s">
        <v>3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6"/>
      <c r="O78" s="82"/>
      <c r="P78" s="82"/>
      <c r="Q78" s="82"/>
      <c r="R78" s="82"/>
      <c r="S78" s="82"/>
      <c r="T78" s="83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7"/>
      <c r="AO78" s="84"/>
    </row>
    <row r="79" spans="1:41" ht="26.1" customHeight="1">
      <c r="A79" s="87" t="s">
        <v>124</v>
      </c>
      <c r="B79" s="82">
        <v>3876</v>
      </c>
      <c r="C79" s="82">
        <v>8</v>
      </c>
      <c r="D79" s="82">
        <v>1105</v>
      </c>
      <c r="E79" s="82">
        <v>43</v>
      </c>
      <c r="F79" s="82">
        <v>168</v>
      </c>
      <c r="G79" s="82">
        <v>74</v>
      </c>
      <c r="H79" s="82">
        <v>39</v>
      </c>
      <c r="I79" s="82">
        <v>147</v>
      </c>
      <c r="J79" s="82">
        <v>52</v>
      </c>
      <c r="K79" s="82">
        <v>81</v>
      </c>
      <c r="L79" s="82">
        <v>240</v>
      </c>
      <c r="M79" s="109">
        <v>0</v>
      </c>
      <c r="N79" s="86" t="s">
        <v>138</v>
      </c>
      <c r="O79" s="82">
        <v>20</v>
      </c>
      <c r="P79" s="82">
        <v>33</v>
      </c>
      <c r="Q79" s="82">
        <v>19</v>
      </c>
      <c r="R79" s="82">
        <v>566</v>
      </c>
      <c r="S79" s="82"/>
      <c r="T79" s="83"/>
      <c r="U79" s="82">
        <v>101</v>
      </c>
      <c r="V79" s="82">
        <v>118</v>
      </c>
      <c r="W79" s="82">
        <v>49</v>
      </c>
      <c r="X79" s="82">
        <v>257</v>
      </c>
      <c r="Y79" s="82">
        <v>335</v>
      </c>
      <c r="Z79" s="82">
        <v>22</v>
      </c>
      <c r="AA79" s="82">
        <v>106</v>
      </c>
      <c r="AB79" s="82">
        <v>199</v>
      </c>
      <c r="AC79" s="82">
        <v>39</v>
      </c>
      <c r="AD79" s="82">
        <v>536</v>
      </c>
      <c r="AE79" s="82">
        <v>104</v>
      </c>
      <c r="AF79" s="82">
        <v>3</v>
      </c>
      <c r="AG79" s="82">
        <v>60</v>
      </c>
      <c r="AH79" s="82">
        <v>59</v>
      </c>
      <c r="AI79" s="82">
        <v>116</v>
      </c>
      <c r="AJ79" s="82">
        <v>177</v>
      </c>
      <c r="AK79" s="82">
        <v>32</v>
      </c>
      <c r="AL79" s="82">
        <v>93</v>
      </c>
      <c r="AM79" s="87" t="str">
        <f t="shared" si="2"/>
        <v>北部</v>
      </c>
      <c r="AO79" s="84">
        <f>SUM(AO80:AO81)</f>
        <v>623</v>
      </c>
    </row>
    <row r="80" spans="1:41" ht="26.1" customHeight="1">
      <c r="A80" s="87" t="s">
        <v>125</v>
      </c>
      <c r="B80" s="82">
        <v>2106</v>
      </c>
      <c r="C80" s="82">
        <v>3</v>
      </c>
      <c r="D80" s="82">
        <v>624</v>
      </c>
      <c r="E80" s="82">
        <v>27</v>
      </c>
      <c r="F80" s="82">
        <v>98</v>
      </c>
      <c r="G80" s="82">
        <v>40</v>
      </c>
      <c r="H80" s="82">
        <v>24</v>
      </c>
      <c r="I80" s="82">
        <v>84</v>
      </c>
      <c r="J80" s="82">
        <v>28</v>
      </c>
      <c r="K80" s="82">
        <v>45</v>
      </c>
      <c r="L80" s="82">
        <v>131</v>
      </c>
      <c r="M80" s="109">
        <v>0</v>
      </c>
      <c r="N80" s="86" t="s">
        <v>138</v>
      </c>
      <c r="O80" s="82">
        <v>9</v>
      </c>
      <c r="P80" s="82">
        <v>14</v>
      </c>
      <c r="Q80" s="82">
        <v>6</v>
      </c>
      <c r="R80" s="82">
        <v>308</v>
      </c>
      <c r="S80" s="82"/>
      <c r="T80" s="83"/>
      <c r="U80" s="83">
        <v>65</v>
      </c>
      <c r="V80" s="82">
        <v>73</v>
      </c>
      <c r="W80" s="82">
        <v>25</v>
      </c>
      <c r="X80" s="82">
        <v>125</v>
      </c>
      <c r="Y80" s="82">
        <v>163</v>
      </c>
      <c r="Z80" s="82">
        <v>14</v>
      </c>
      <c r="AA80" s="82">
        <v>48</v>
      </c>
      <c r="AB80" s="82">
        <v>96</v>
      </c>
      <c r="AC80" s="82">
        <v>21</v>
      </c>
      <c r="AD80" s="82">
        <v>291</v>
      </c>
      <c r="AE80" s="82">
        <v>62</v>
      </c>
      <c r="AF80" s="82">
        <v>3</v>
      </c>
      <c r="AG80" s="82">
        <v>32</v>
      </c>
      <c r="AH80" s="82">
        <v>26</v>
      </c>
      <c r="AI80" s="82">
        <v>49</v>
      </c>
      <c r="AJ80" s="82">
        <v>103</v>
      </c>
      <c r="AK80" s="82">
        <v>23</v>
      </c>
      <c r="AL80" s="82">
        <v>52</v>
      </c>
      <c r="AM80" s="87" t="str">
        <f t="shared" si="2"/>
        <v>　　三次市</v>
      </c>
      <c r="AO80" s="84">
        <v>349</v>
      </c>
    </row>
    <row r="81" spans="1:41" ht="26.1" customHeight="1">
      <c r="A81" s="87" t="s">
        <v>126</v>
      </c>
      <c r="B81" s="82">
        <v>1770</v>
      </c>
      <c r="C81" s="83">
        <v>5</v>
      </c>
      <c r="D81" s="83">
        <v>481</v>
      </c>
      <c r="E81" s="83">
        <v>16</v>
      </c>
      <c r="F81" s="83">
        <v>70</v>
      </c>
      <c r="G81" s="83">
        <v>34</v>
      </c>
      <c r="H81" s="83">
        <v>15</v>
      </c>
      <c r="I81" s="83">
        <v>63</v>
      </c>
      <c r="J81" s="83">
        <v>24</v>
      </c>
      <c r="K81" s="83">
        <v>36</v>
      </c>
      <c r="L81" s="83">
        <v>109</v>
      </c>
      <c r="M81" s="109">
        <v>0</v>
      </c>
      <c r="N81" s="86" t="s">
        <v>131</v>
      </c>
      <c r="O81" s="83">
        <v>11</v>
      </c>
      <c r="P81" s="83">
        <v>19</v>
      </c>
      <c r="Q81" s="83">
        <v>13</v>
      </c>
      <c r="R81" s="83">
        <v>258</v>
      </c>
      <c r="S81" s="83"/>
      <c r="T81" s="83"/>
      <c r="U81" s="83">
        <v>36</v>
      </c>
      <c r="V81" s="83">
        <v>45</v>
      </c>
      <c r="W81" s="83">
        <v>24</v>
      </c>
      <c r="X81" s="83">
        <v>132</v>
      </c>
      <c r="Y81" s="83">
        <v>172</v>
      </c>
      <c r="Z81" s="83">
        <v>8</v>
      </c>
      <c r="AA81" s="83">
        <v>58</v>
      </c>
      <c r="AB81" s="83">
        <v>103</v>
      </c>
      <c r="AC81" s="83">
        <v>18</v>
      </c>
      <c r="AD81" s="83">
        <v>245</v>
      </c>
      <c r="AE81" s="83">
        <v>42</v>
      </c>
      <c r="AF81" s="110">
        <v>0</v>
      </c>
      <c r="AG81" s="83">
        <v>28</v>
      </c>
      <c r="AH81" s="83">
        <v>33</v>
      </c>
      <c r="AI81" s="83">
        <v>67</v>
      </c>
      <c r="AJ81" s="83">
        <v>74</v>
      </c>
      <c r="AK81" s="83">
        <v>9</v>
      </c>
      <c r="AL81" s="83">
        <v>41</v>
      </c>
      <c r="AM81" s="87" t="str">
        <f t="shared" si="2"/>
        <v>　　庄原市</v>
      </c>
      <c r="AO81" s="91">
        <v>274</v>
      </c>
    </row>
    <row r="82" spans="1:41" ht="26.1" customHeight="1">
      <c r="A82" s="99"/>
      <c r="B82" s="100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1"/>
      <c r="P82" s="101"/>
      <c r="Q82" s="101"/>
      <c r="R82" s="101"/>
      <c r="S82" s="103"/>
      <c r="T82" s="103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4"/>
      <c r="AO82" s="105"/>
    </row>
    <row r="83" spans="1:41" ht="26.1" customHeight="1">
      <c r="A83" s="95" t="s">
        <v>94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4" pageOrder="overThenDown" orientation="portrait" r:id="rId1"/>
  <headerFooter alignWithMargins="0"/>
  <rowBreaks count="1" manualBreakCount="1">
    <brk id="40" max="38" man="1"/>
  </rowBreaks>
  <colBreaks count="1" manualBreakCount="1">
    <brk id="19" max="8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3"/>
  <sheetViews>
    <sheetView view="pageBreakPreview" topLeftCell="A28" zoomScale="60" zoomScaleNormal="100" workbookViewId="0">
      <selection activeCell="AM44" sqref="AM44"/>
    </sheetView>
  </sheetViews>
  <sheetFormatPr defaultColWidth="7.625" defaultRowHeight="17.25"/>
  <cols>
    <col min="1" max="1" width="24.5" style="54" customWidth="1"/>
    <col min="2" max="2" width="11.125" style="54" customWidth="1"/>
    <col min="3" max="3" width="7.625" style="54" customWidth="1"/>
    <col min="4" max="4" width="8.625" style="54" customWidth="1"/>
    <col min="5" max="17" width="7.625" style="54" customWidth="1"/>
    <col min="18" max="18" width="8.625" style="54" customWidth="1"/>
    <col min="19" max="19" width="3.375" style="54" customWidth="1"/>
    <col min="20" max="20" width="3.375" style="55" customWidth="1"/>
    <col min="21" max="24" width="7.625" style="54" customWidth="1"/>
    <col min="25" max="25" width="8.625" style="54" customWidth="1"/>
    <col min="26" max="29" width="7.625" style="54" customWidth="1"/>
    <col min="30" max="30" width="8.625" style="54" customWidth="1"/>
    <col min="31" max="38" width="7.625" style="54" customWidth="1"/>
    <col min="39" max="39" width="22.625" style="54" customWidth="1"/>
    <col min="40" max="16384" width="7.625" style="56"/>
  </cols>
  <sheetData>
    <row r="1" spans="1:41" ht="8.25" customHeight="1"/>
    <row r="2" spans="1:41" ht="8.25" customHeight="1"/>
    <row r="3" spans="1:41" s="57" customFormat="1" ht="41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 t="s">
        <v>143</v>
      </c>
      <c r="Q3" s="58"/>
      <c r="S3" s="59"/>
      <c r="T3" s="60"/>
      <c r="U3" s="58"/>
      <c r="V3" s="58"/>
      <c r="W3" s="61" t="s">
        <v>128</v>
      </c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</row>
    <row r="4" spans="1:41" ht="40.5" customHeight="1">
      <c r="A4" s="106"/>
      <c r="AH4" s="107"/>
      <c r="AI4" s="107"/>
      <c r="AJ4" s="107"/>
      <c r="AK4" s="107"/>
      <c r="AL4" s="107"/>
      <c r="AM4" s="63" t="s">
        <v>148</v>
      </c>
    </row>
    <row r="5" spans="1:41" ht="19.5" customHeight="1">
      <c r="A5" s="64" t="s">
        <v>3</v>
      </c>
      <c r="B5" s="65" t="s">
        <v>3</v>
      </c>
      <c r="C5" s="66" t="s">
        <v>4</v>
      </c>
      <c r="D5" s="66" t="s">
        <v>5</v>
      </c>
      <c r="E5" s="66" t="s">
        <v>6</v>
      </c>
      <c r="F5" s="66" t="s">
        <v>7</v>
      </c>
      <c r="G5" s="67" t="s">
        <v>8</v>
      </c>
      <c r="H5" s="66" t="s">
        <v>9</v>
      </c>
      <c r="I5" s="66" t="s">
        <v>10</v>
      </c>
      <c r="J5" s="66" t="s">
        <v>11</v>
      </c>
      <c r="K5" s="66" t="s">
        <v>12</v>
      </c>
      <c r="L5" s="66" t="s">
        <v>13</v>
      </c>
      <c r="M5" s="66" t="s">
        <v>14</v>
      </c>
      <c r="N5" s="66" t="s">
        <v>15</v>
      </c>
      <c r="O5" s="66" t="s">
        <v>16</v>
      </c>
      <c r="P5" s="66" t="s">
        <v>17</v>
      </c>
      <c r="Q5" s="66" t="s">
        <v>18</v>
      </c>
      <c r="R5" s="66" t="s">
        <v>19</v>
      </c>
      <c r="S5" s="68"/>
      <c r="T5" s="69"/>
      <c r="U5" s="66" t="s">
        <v>20</v>
      </c>
      <c r="V5" s="66" t="s">
        <v>21</v>
      </c>
      <c r="W5" s="66" t="s">
        <v>22</v>
      </c>
      <c r="X5" s="66" t="s">
        <v>23</v>
      </c>
      <c r="Y5" s="66" t="s">
        <v>24</v>
      </c>
      <c r="Z5" s="66" t="s">
        <v>25</v>
      </c>
      <c r="AA5" s="66" t="s">
        <v>26</v>
      </c>
      <c r="AB5" s="66" t="s">
        <v>27</v>
      </c>
      <c r="AC5" s="66" t="s">
        <v>28</v>
      </c>
      <c r="AD5" s="66" t="s">
        <v>29</v>
      </c>
      <c r="AE5" s="66" t="s">
        <v>30</v>
      </c>
      <c r="AF5" s="66" t="s">
        <v>31</v>
      </c>
      <c r="AG5" s="66" t="s">
        <v>32</v>
      </c>
      <c r="AH5" s="66" t="s">
        <v>33</v>
      </c>
      <c r="AI5" s="66" t="s">
        <v>34</v>
      </c>
      <c r="AJ5" s="66" t="s">
        <v>35</v>
      </c>
      <c r="AK5" s="66" t="s">
        <v>36</v>
      </c>
      <c r="AL5" s="66" t="s">
        <v>37</v>
      </c>
      <c r="AM5" s="64" t="str">
        <f t="shared" ref="AM5:AM39" si="0">A5</f>
        <v/>
      </c>
    </row>
    <row r="6" spans="1:41">
      <c r="A6" s="70" t="s">
        <v>3</v>
      </c>
      <c r="B6" s="71" t="s">
        <v>3</v>
      </c>
      <c r="C6" s="71" t="s">
        <v>3</v>
      </c>
      <c r="D6" s="71" t="s">
        <v>3</v>
      </c>
      <c r="E6" s="71" t="s">
        <v>3</v>
      </c>
      <c r="F6" s="71" t="s">
        <v>3</v>
      </c>
      <c r="G6" s="72" t="s">
        <v>3</v>
      </c>
      <c r="H6" s="71" t="s">
        <v>3</v>
      </c>
      <c r="I6" s="71" t="s">
        <v>3</v>
      </c>
      <c r="J6" s="71" t="s">
        <v>3</v>
      </c>
      <c r="K6" s="71" t="s">
        <v>3</v>
      </c>
      <c r="L6" s="71" t="s">
        <v>3</v>
      </c>
      <c r="M6" s="71" t="s">
        <v>3</v>
      </c>
      <c r="N6" s="71" t="s">
        <v>3</v>
      </c>
      <c r="O6" s="71" t="s">
        <v>3</v>
      </c>
      <c r="P6" s="71" t="s">
        <v>3</v>
      </c>
      <c r="Q6" s="71" t="s">
        <v>3</v>
      </c>
      <c r="R6" s="71" t="s">
        <v>3</v>
      </c>
      <c r="S6" s="72"/>
      <c r="T6" s="73"/>
      <c r="U6" s="71" t="s">
        <v>3</v>
      </c>
      <c r="V6" s="71" t="s">
        <v>3</v>
      </c>
      <c r="W6" s="71" t="s">
        <v>3</v>
      </c>
      <c r="X6" s="71" t="s">
        <v>3</v>
      </c>
      <c r="Y6" s="71" t="s">
        <v>3</v>
      </c>
      <c r="Z6" s="71" t="s">
        <v>3</v>
      </c>
      <c r="AA6" s="71" t="s">
        <v>3</v>
      </c>
      <c r="AB6" s="71" t="s">
        <v>3</v>
      </c>
      <c r="AC6" s="71" t="s">
        <v>3</v>
      </c>
      <c r="AD6" s="74" t="s">
        <v>3</v>
      </c>
      <c r="AE6" s="71" t="s">
        <v>3</v>
      </c>
      <c r="AF6" s="74" t="s">
        <v>3</v>
      </c>
      <c r="AG6" s="74" t="s">
        <v>3</v>
      </c>
      <c r="AH6" s="74" t="s">
        <v>3</v>
      </c>
      <c r="AI6" s="74" t="s">
        <v>3</v>
      </c>
      <c r="AJ6" s="74" t="s">
        <v>3</v>
      </c>
      <c r="AK6" s="71" t="s">
        <v>3</v>
      </c>
      <c r="AL6" s="74" t="s">
        <v>3</v>
      </c>
      <c r="AM6" s="70" t="str">
        <f t="shared" si="0"/>
        <v/>
      </c>
    </row>
    <row r="7" spans="1:41" ht="207" customHeight="1">
      <c r="A7" s="75" t="s">
        <v>129</v>
      </c>
      <c r="B7" s="76" t="s">
        <v>39</v>
      </c>
      <c r="C7" s="76" t="s">
        <v>40</v>
      </c>
      <c r="D7" s="76" t="s">
        <v>41</v>
      </c>
      <c r="E7" s="76" t="s">
        <v>42</v>
      </c>
      <c r="F7" s="76" t="s">
        <v>43</v>
      </c>
      <c r="G7" s="77" t="s">
        <v>44</v>
      </c>
      <c r="H7" s="76" t="s">
        <v>45</v>
      </c>
      <c r="I7" s="76" t="s">
        <v>46</v>
      </c>
      <c r="J7" s="76" t="s">
        <v>47</v>
      </c>
      <c r="K7" s="76" t="s">
        <v>48</v>
      </c>
      <c r="L7" s="76" t="s">
        <v>49</v>
      </c>
      <c r="M7" s="76" t="s">
        <v>50</v>
      </c>
      <c r="N7" s="76" t="s">
        <v>51</v>
      </c>
      <c r="O7" s="76" t="s">
        <v>52</v>
      </c>
      <c r="P7" s="76" t="s">
        <v>53</v>
      </c>
      <c r="Q7" s="76" t="s">
        <v>54</v>
      </c>
      <c r="R7" s="76" t="s">
        <v>55</v>
      </c>
      <c r="S7" s="78"/>
      <c r="T7" s="79"/>
      <c r="U7" s="76" t="s">
        <v>56</v>
      </c>
      <c r="V7" s="76" t="s">
        <v>57</v>
      </c>
      <c r="W7" s="76" t="s">
        <v>58</v>
      </c>
      <c r="X7" s="76" t="s">
        <v>59</v>
      </c>
      <c r="Y7" s="76" t="s">
        <v>60</v>
      </c>
      <c r="Z7" s="76" t="s">
        <v>61</v>
      </c>
      <c r="AA7" s="76" t="s">
        <v>62</v>
      </c>
      <c r="AB7" s="76" t="s">
        <v>63</v>
      </c>
      <c r="AC7" s="76" t="s">
        <v>64</v>
      </c>
      <c r="AD7" s="76" t="s">
        <v>65</v>
      </c>
      <c r="AE7" s="76" t="s">
        <v>66</v>
      </c>
      <c r="AF7" s="76" t="s">
        <v>67</v>
      </c>
      <c r="AG7" s="76" t="s">
        <v>68</v>
      </c>
      <c r="AH7" s="76" t="s">
        <v>69</v>
      </c>
      <c r="AI7" s="76" t="s">
        <v>70</v>
      </c>
      <c r="AJ7" s="76" t="s">
        <v>71</v>
      </c>
      <c r="AK7" s="76" t="s">
        <v>72</v>
      </c>
      <c r="AL7" s="76" t="s">
        <v>73</v>
      </c>
      <c r="AM7" s="75" t="str">
        <f t="shared" si="0"/>
        <v>保健医療圏
保　健　所
市　　　町</v>
      </c>
      <c r="AO7" s="80" t="s">
        <v>141</v>
      </c>
    </row>
    <row r="8" spans="1:41" ht="45" customHeight="1">
      <c r="A8" s="81" t="s">
        <v>130</v>
      </c>
      <c r="B8" s="82">
        <v>70209</v>
      </c>
      <c r="C8" s="82">
        <v>112</v>
      </c>
      <c r="D8" s="82">
        <v>16601</v>
      </c>
      <c r="E8" s="82">
        <v>213</v>
      </c>
      <c r="F8" s="82">
        <v>1989</v>
      </c>
      <c r="G8" s="82">
        <v>1618</v>
      </c>
      <c r="H8" s="82">
        <v>597</v>
      </c>
      <c r="I8" s="82">
        <v>1688</v>
      </c>
      <c r="J8" s="82">
        <v>938</v>
      </c>
      <c r="K8" s="82">
        <v>1631</v>
      </c>
      <c r="L8" s="82">
        <v>2334</v>
      </c>
      <c r="M8" s="82">
        <v>1307</v>
      </c>
      <c r="N8" s="82">
        <v>627</v>
      </c>
      <c r="O8" s="82">
        <v>328</v>
      </c>
      <c r="P8" s="82">
        <v>821</v>
      </c>
      <c r="Q8" s="82">
        <v>456</v>
      </c>
      <c r="R8" s="82">
        <v>13197</v>
      </c>
      <c r="S8" s="82"/>
      <c r="T8" s="83"/>
      <c r="U8" s="82">
        <v>2204</v>
      </c>
      <c r="V8" s="82">
        <v>2506</v>
      </c>
      <c r="W8" s="82">
        <v>1132</v>
      </c>
      <c r="X8" s="82">
        <v>6071</v>
      </c>
      <c r="Y8" s="82">
        <v>6796</v>
      </c>
      <c r="Z8" s="82">
        <v>797</v>
      </c>
      <c r="AA8" s="82">
        <v>1701</v>
      </c>
      <c r="AB8" s="82">
        <v>4079</v>
      </c>
      <c r="AC8" s="82">
        <v>839</v>
      </c>
      <c r="AD8" s="82">
        <v>6731</v>
      </c>
      <c r="AE8" s="82">
        <v>350</v>
      </c>
      <c r="AF8" s="82">
        <v>125</v>
      </c>
      <c r="AG8" s="82">
        <v>685</v>
      </c>
      <c r="AH8" s="82">
        <v>1800</v>
      </c>
      <c r="AI8" s="82">
        <v>5937</v>
      </c>
      <c r="AJ8" s="82">
        <v>2119</v>
      </c>
      <c r="AK8" s="82">
        <v>259</v>
      </c>
      <c r="AL8" s="82">
        <v>821</v>
      </c>
      <c r="AM8" s="81" t="str">
        <f t="shared" si="0"/>
        <v>総数</v>
      </c>
      <c r="AO8" s="84">
        <f>AO10+AO12+AO14+AO16+AO18+AO20+AO22</f>
        <v>12819</v>
      </c>
    </row>
    <row r="9" spans="1:41" ht="25.5" customHeight="1">
      <c r="A9" s="85" t="s">
        <v>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6"/>
      <c r="O9" s="82"/>
      <c r="P9" s="82"/>
      <c r="Q9" s="82"/>
      <c r="R9" s="82"/>
      <c r="S9" s="82"/>
      <c r="T9" s="83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5" t="str">
        <f t="shared" si="0"/>
        <v/>
      </c>
      <c r="AO9" s="84"/>
    </row>
    <row r="10" spans="1:41" ht="33" customHeight="1">
      <c r="A10" s="87" t="s">
        <v>75</v>
      </c>
      <c r="B10" s="82">
        <v>27835</v>
      </c>
      <c r="C10" s="82">
        <v>48</v>
      </c>
      <c r="D10" s="82">
        <v>7010</v>
      </c>
      <c r="E10" s="82">
        <v>103</v>
      </c>
      <c r="F10" s="82">
        <v>809</v>
      </c>
      <c r="G10" s="82">
        <v>693</v>
      </c>
      <c r="H10" s="82">
        <v>259</v>
      </c>
      <c r="I10" s="82">
        <v>720</v>
      </c>
      <c r="J10" s="82">
        <v>348</v>
      </c>
      <c r="K10" s="82">
        <v>693</v>
      </c>
      <c r="L10" s="82">
        <v>1049</v>
      </c>
      <c r="M10" s="82">
        <v>599</v>
      </c>
      <c r="N10" s="82">
        <v>265</v>
      </c>
      <c r="O10" s="82">
        <v>152</v>
      </c>
      <c r="P10" s="82">
        <v>312</v>
      </c>
      <c r="Q10" s="82">
        <v>147</v>
      </c>
      <c r="R10" s="82">
        <v>5074</v>
      </c>
      <c r="S10" s="82"/>
      <c r="T10" s="83"/>
      <c r="U10" s="82">
        <v>787</v>
      </c>
      <c r="V10" s="82">
        <v>1026</v>
      </c>
      <c r="W10" s="82">
        <v>438</v>
      </c>
      <c r="X10" s="82">
        <v>2313</v>
      </c>
      <c r="Y10" s="82">
        <v>2530</v>
      </c>
      <c r="Z10" s="82">
        <v>292</v>
      </c>
      <c r="AA10" s="82">
        <v>655</v>
      </c>
      <c r="AB10" s="82">
        <v>1511</v>
      </c>
      <c r="AC10" s="82">
        <v>351</v>
      </c>
      <c r="AD10" s="82">
        <v>2535</v>
      </c>
      <c r="AE10" s="82">
        <v>146</v>
      </c>
      <c r="AF10" s="82">
        <v>53</v>
      </c>
      <c r="AG10" s="82">
        <v>299</v>
      </c>
      <c r="AH10" s="82">
        <v>687</v>
      </c>
      <c r="AI10" s="82">
        <v>2378</v>
      </c>
      <c r="AJ10" s="82">
        <v>804</v>
      </c>
      <c r="AK10" s="82">
        <v>89</v>
      </c>
      <c r="AL10" s="82">
        <v>365</v>
      </c>
      <c r="AM10" s="87" t="str">
        <f t="shared" si="0"/>
        <v>広島二次保健医療圏</v>
      </c>
      <c r="AO10" s="82">
        <f>AO26+AO54</f>
        <v>5096</v>
      </c>
    </row>
    <row r="11" spans="1:41" ht="26.1" customHeight="1">
      <c r="A11" s="87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6"/>
      <c r="O11" s="82"/>
      <c r="P11" s="82"/>
      <c r="Q11" s="82"/>
      <c r="R11" s="82"/>
      <c r="S11" s="82"/>
      <c r="T11" s="83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7"/>
      <c r="AO11" s="84"/>
    </row>
    <row r="12" spans="1:41" ht="33" customHeight="1">
      <c r="A12" s="87" t="s">
        <v>76</v>
      </c>
      <c r="B12" s="82">
        <v>3339</v>
      </c>
      <c r="C12" s="82">
        <v>5</v>
      </c>
      <c r="D12" s="82">
        <v>780</v>
      </c>
      <c r="E12" s="82">
        <v>7</v>
      </c>
      <c r="F12" s="82">
        <v>101</v>
      </c>
      <c r="G12" s="82">
        <v>77</v>
      </c>
      <c r="H12" s="82">
        <v>28</v>
      </c>
      <c r="I12" s="82">
        <v>78</v>
      </c>
      <c r="J12" s="82">
        <v>55</v>
      </c>
      <c r="K12" s="82">
        <v>85</v>
      </c>
      <c r="L12" s="82">
        <v>90</v>
      </c>
      <c r="M12" s="82">
        <v>65</v>
      </c>
      <c r="N12" s="82">
        <v>23</v>
      </c>
      <c r="O12" s="82">
        <v>17</v>
      </c>
      <c r="P12" s="82">
        <v>36</v>
      </c>
      <c r="Q12" s="82">
        <v>25</v>
      </c>
      <c r="R12" s="82">
        <v>633</v>
      </c>
      <c r="S12" s="82"/>
      <c r="T12" s="83"/>
      <c r="U12" s="82">
        <v>119</v>
      </c>
      <c r="V12" s="82">
        <v>115</v>
      </c>
      <c r="W12" s="82">
        <v>60</v>
      </c>
      <c r="X12" s="82">
        <v>277</v>
      </c>
      <c r="Y12" s="82">
        <v>355</v>
      </c>
      <c r="Z12" s="82">
        <v>46</v>
      </c>
      <c r="AA12" s="82">
        <v>78</v>
      </c>
      <c r="AB12" s="82">
        <v>205</v>
      </c>
      <c r="AC12" s="82">
        <v>35</v>
      </c>
      <c r="AD12" s="82">
        <v>306</v>
      </c>
      <c r="AE12" s="82">
        <v>9</v>
      </c>
      <c r="AF12" s="82">
        <v>6</v>
      </c>
      <c r="AG12" s="82">
        <v>30</v>
      </c>
      <c r="AH12" s="82">
        <v>71</v>
      </c>
      <c r="AI12" s="82">
        <v>282</v>
      </c>
      <c r="AJ12" s="82">
        <v>90</v>
      </c>
      <c r="AK12" s="82">
        <v>14</v>
      </c>
      <c r="AL12" s="82">
        <v>31</v>
      </c>
      <c r="AM12" s="87" t="str">
        <f t="shared" si="0"/>
        <v>広島西二次保健医療圏</v>
      </c>
      <c r="AO12" s="84">
        <f>AO51</f>
        <v>645</v>
      </c>
    </row>
    <row r="13" spans="1:41" ht="26.1" customHeight="1">
      <c r="A13" s="87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6"/>
      <c r="O13" s="82"/>
      <c r="P13" s="82"/>
      <c r="Q13" s="82"/>
      <c r="R13" s="82"/>
      <c r="S13" s="82"/>
      <c r="T13" s="83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7"/>
      <c r="AO13" s="84"/>
    </row>
    <row r="14" spans="1:41" ht="33" customHeight="1">
      <c r="A14" s="87" t="s">
        <v>77</v>
      </c>
      <c r="B14" s="82">
        <v>8763</v>
      </c>
      <c r="C14" s="82">
        <v>16</v>
      </c>
      <c r="D14" s="82">
        <v>1957</v>
      </c>
      <c r="E14" s="82">
        <v>27</v>
      </c>
      <c r="F14" s="82">
        <v>259</v>
      </c>
      <c r="G14" s="82">
        <v>194</v>
      </c>
      <c r="H14" s="82">
        <v>84</v>
      </c>
      <c r="I14" s="82">
        <v>216</v>
      </c>
      <c r="J14" s="82">
        <v>103</v>
      </c>
      <c r="K14" s="82">
        <v>187</v>
      </c>
      <c r="L14" s="82">
        <v>266</v>
      </c>
      <c r="M14" s="82">
        <v>130</v>
      </c>
      <c r="N14" s="82">
        <v>64</v>
      </c>
      <c r="O14" s="82">
        <v>32</v>
      </c>
      <c r="P14" s="82">
        <v>105</v>
      </c>
      <c r="Q14" s="82">
        <v>93</v>
      </c>
      <c r="R14" s="82">
        <v>1725</v>
      </c>
      <c r="S14" s="82"/>
      <c r="T14" s="83"/>
      <c r="U14" s="82">
        <v>392</v>
      </c>
      <c r="V14" s="82">
        <v>327</v>
      </c>
      <c r="W14" s="82">
        <v>127</v>
      </c>
      <c r="X14" s="82">
        <v>679</v>
      </c>
      <c r="Y14" s="82">
        <v>880</v>
      </c>
      <c r="Z14" s="82">
        <v>97</v>
      </c>
      <c r="AA14" s="82">
        <v>224</v>
      </c>
      <c r="AB14" s="82">
        <v>517</v>
      </c>
      <c r="AC14" s="82">
        <v>128</v>
      </c>
      <c r="AD14" s="82">
        <v>800</v>
      </c>
      <c r="AE14" s="82">
        <v>56</v>
      </c>
      <c r="AF14" s="82">
        <v>15</v>
      </c>
      <c r="AG14" s="82">
        <v>67</v>
      </c>
      <c r="AH14" s="82">
        <v>250</v>
      </c>
      <c r="AI14" s="82">
        <v>740</v>
      </c>
      <c r="AJ14" s="82">
        <v>285</v>
      </c>
      <c r="AK14" s="82">
        <v>28</v>
      </c>
      <c r="AL14" s="82">
        <v>70</v>
      </c>
      <c r="AM14" s="85" t="str">
        <f t="shared" si="0"/>
        <v>呉二次保健医療圏</v>
      </c>
      <c r="AO14" s="84">
        <f>AO38+AO62</f>
        <v>1576</v>
      </c>
    </row>
    <row r="15" spans="1:41" ht="26.1" customHeight="1">
      <c r="A15" s="87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6"/>
      <c r="O15" s="82"/>
      <c r="P15" s="82"/>
      <c r="Q15" s="82"/>
      <c r="R15" s="82"/>
      <c r="S15" s="82"/>
      <c r="T15" s="83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7"/>
      <c r="AO15" s="84"/>
    </row>
    <row r="16" spans="1:41" ht="33" customHeight="1">
      <c r="A16" s="88" t="s">
        <v>78</v>
      </c>
      <c r="B16" s="82">
        <v>5133</v>
      </c>
      <c r="C16" s="82">
        <v>7</v>
      </c>
      <c r="D16" s="82">
        <v>1218</v>
      </c>
      <c r="E16" s="82">
        <v>15</v>
      </c>
      <c r="F16" s="82">
        <v>152</v>
      </c>
      <c r="G16" s="82">
        <v>135</v>
      </c>
      <c r="H16" s="82">
        <v>41</v>
      </c>
      <c r="I16" s="82">
        <v>104</v>
      </c>
      <c r="J16" s="82">
        <v>81</v>
      </c>
      <c r="K16" s="82">
        <v>126</v>
      </c>
      <c r="L16" s="82">
        <v>163</v>
      </c>
      <c r="M16" s="82">
        <v>89</v>
      </c>
      <c r="N16" s="82">
        <v>32</v>
      </c>
      <c r="O16" s="82">
        <v>27</v>
      </c>
      <c r="P16" s="82">
        <v>58</v>
      </c>
      <c r="Q16" s="82">
        <v>32</v>
      </c>
      <c r="R16" s="82">
        <v>964</v>
      </c>
      <c r="S16" s="82"/>
      <c r="T16" s="83"/>
      <c r="U16" s="82">
        <v>172</v>
      </c>
      <c r="V16" s="82">
        <v>181</v>
      </c>
      <c r="W16" s="82">
        <v>89</v>
      </c>
      <c r="X16" s="82">
        <v>446</v>
      </c>
      <c r="Y16" s="82">
        <v>477</v>
      </c>
      <c r="Z16" s="82">
        <v>57</v>
      </c>
      <c r="AA16" s="82">
        <v>114</v>
      </c>
      <c r="AB16" s="82">
        <v>292</v>
      </c>
      <c r="AC16" s="82">
        <v>56</v>
      </c>
      <c r="AD16" s="82">
        <v>598</v>
      </c>
      <c r="AE16" s="82">
        <v>26</v>
      </c>
      <c r="AF16" s="82">
        <v>7</v>
      </c>
      <c r="AG16" s="82">
        <v>41</v>
      </c>
      <c r="AH16" s="82">
        <v>155</v>
      </c>
      <c r="AI16" s="82">
        <v>435</v>
      </c>
      <c r="AJ16" s="82">
        <v>146</v>
      </c>
      <c r="AK16" s="82">
        <v>23</v>
      </c>
      <c r="AL16" s="82">
        <v>67</v>
      </c>
      <c r="AM16" s="88" t="str">
        <f t="shared" si="0"/>
        <v>広島中央二次保健医療圏</v>
      </c>
      <c r="AO16" s="84">
        <f>AO65</f>
        <v>846</v>
      </c>
    </row>
    <row r="17" spans="1:41" ht="25.5" customHeight="1">
      <c r="A17" s="85" t="s">
        <v>3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6"/>
      <c r="O17" s="82"/>
      <c r="P17" s="82"/>
      <c r="Q17" s="82"/>
      <c r="R17" s="82"/>
      <c r="S17" s="82"/>
      <c r="T17" s="83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5" t="str">
        <f t="shared" si="0"/>
        <v/>
      </c>
      <c r="AO17" s="84"/>
    </row>
    <row r="18" spans="1:41" ht="33" customHeight="1">
      <c r="A18" s="87" t="s">
        <v>79</v>
      </c>
      <c r="B18" s="82">
        <v>8547</v>
      </c>
      <c r="C18" s="82">
        <v>4</v>
      </c>
      <c r="D18" s="82">
        <v>1863</v>
      </c>
      <c r="E18" s="82">
        <v>17</v>
      </c>
      <c r="F18" s="82">
        <v>216</v>
      </c>
      <c r="G18" s="82">
        <v>169</v>
      </c>
      <c r="H18" s="82">
        <v>58</v>
      </c>
      <c r="I18" s="82">
        <v>188</v>
      </c>
      <c r="J18" s="82">
        <v>109</v>
      </c>
      <c r="K18" s="82">
        <v>187</v>
      </c>
      <c r="L18" s="82">
        <v>258</v>
      </c>
      <c r="M18" s="82">
        <v>140</v>
      </c>
      <c r="N18" s="82">
        <v>85</v>
      </c>
      <c r="O18" s="82">
        <v>29</v>
      </c>
      <c r="P18" s="82">
        <v>112</v>
      </c>
      <c r="Q18" s="82">
        <v>61</v>
      </c>
      <c r="R18" s="82">
        <v>1713</v>
      </c>
      <c r="S18" s="82"/>
      <c r="T18" s="83"/>
      <c r="U18" s="82">
        <v>263</v>
      </c>
      <c r="V18" s="82">
        <v>320</v>
      </c>
      <c r="W18" s="82">
        <v>161</v>
      </c>
      <c r="X18" s="82">
        <v>817</v>
      </c>
      <c r="Y18" s="82">
        <v>891</v>
      </c>
      <c r="Z18" s="82">
        <v>111</v>
      </c>
      <c r="AA18" s="82">
        <v>205</v>
      </c>
      <c r="AB18" s="82">
        <v>547</v>
      </c>
      <c r="AC18" s="82">
        <v>91</v>
      </c>
      <c r="AD18" s="82">
        <v>821</v>
      </c>
      <c r="AE18" s="82">
        <v>36</v>
      </c>
      <c r="AF18" s="82">
        <v>17</v>
      </c>
      <c r="AG18" s="82">
        <v>72</v>
      </c>
      <c r="AH18" s="82">
        <v>206</v>
      </c>
      <c r="AI18" s="82">
        <v>725</v>
      </c>
      <c r="AJ18" s="82">
        <v>288</v>
      </c>
      <c r="AK18" s="82">
        <v>46</v>
      </c>
      <c r="AL18" s="82">
        <v>92</v>
      </c>
      <c r="AM18" s="87" t="str">
        <f t="shared" si="0"/>
        <v>尾三二次保健医療圏</v>
      </c>
      <c r="AO18" s="82">
        <f>AO71</f>
        <v>1555</v>
      </c>
    </row>
    <row r="19" spans="1:41" ht="26.1" customHeight="1">
      <c r="A19" s="87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6"/>
      <c r="O19" s="82"/>
      <c r="P19" s="82"/>
      <c r="Q19" s="82"/>
      <c r="R19" s="82"/>
      <c r="S19" s="82"/>
      <c r="T19" s="83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7"/>
      <c r="AO19" s="84"/>
    </row>
    <row r="20" spans="1:41" ht="32.25" customHeight="1">
      <c r="A20" s="89" t="s">
        <v>80</v>
      </c>
      <c r="B20" s="82">
        <v>12666</v>
      </c>
      <c r="C20" s="82">
        <v>23</v>
      </c>
      <c r="D20" s="82">
        <v>2985</v>
      </c>
      <c r="E20" s="82">
        <v>32</v>
      </c>
      <c r="F20" s="82">
        <v>357</v>
      </c>
      <c r="G20" s="82">
        <v>252</v>
      </c>
      <c r="H20" s="82">
        <v>101</v>
      </c>
      <c r="I20" s="82">
        <v>308</v>
      </c>
      <c r="J20" s="82">
        <v>178</v>
      </c>
      <c r="K20" s="82">
        <v>280</v>
      </c>
      <c r="L20" s="82">
        <v>401</v>
      </c>
      <c r="M20" s="82">
        <v>256</v>
      </c>
      <c r="N20" s="82">
        <v>135</v>
      </c>
      <c r="O20" s="82">
        <v>66</v>
      </c>
      <c r="P20" s="82">
        <v>154</v>
      </c>
      <c r="Q20" s="82">
        <v>65</v>
      </c>
      <c r="R20" s="82">
        <v>2279</v>
      </c>
      <c r="S20" s="82"/>
      <c r="T20" s="83"/>
      <c r="U20" s="82">
        <v>369</v>
      </c>
      <c r="V20" s="82">
        <v>413</v>
      </c>
      <c r="W20" s="82">
        <v>175</v>
      </c>
      <c r="X20" s="82">
        <v>1128</v>
      </c>
      <c r="Y20" s="82">
        <v>1240</v>
      </c>
      <c r="Z20" s="82">
        <v>149</v>
      </c>
      <c r="AA20" s="82">
        <v>310</v>
      </c>
      <c r="AB20" s="82">
        <v>758</v>
      </c>
      <c r="AC20" s="82">
        <v>128</v>
      </c>
      <c r="AD20" s="82">
        <v>1269</v>
      </c>
      <c r="AE20" s="82">
        <v>52</v>
      </c>
      <c r="AF20" s="82">
        <v>23</v>
      </c>
      <c r="AG20" s="82">
        <v>155</v>
      </c>
      <c r="AH20" s="82">
        <v>350</v>
      </c>
      <c r="AI20" s="82">
        <v>1013</v>
      </c>
      <c r="AJ20" s="82">
        <v>389</v>
      </c>
      <c r="AK20" s="82">
        <v>44</v>
      </c>
      <c r="AL20" s="82">
        <v>156</v>
      </c>
      <c r="AM20" s="89" t="str">
        <f>A20</f>
        <v>福山・府中二次
保健医療圏</v>
      </c>
      <c r="AO20" s="84">
        <f>AO36+AO75</f>
        <v>2385</v>
      </c>
    </row>
    <row r="21" spans="1:41" ht="26.1" customHeight="1">
      <c r="A21" s="87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6"/>
      <c r="O21" s="82"/>
      <c r="P21" s="82"/>
      <c r="Q21" s="82"/>
      <c r="R21" s="82"/>
      <c r="S21" s="82"/>
      <c r="T21" s="83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7"/>
      <c r="AO21" s="84"/>
    </row>
    <row r="22" spans="1:41" ht="33" customHeight="1">
      <c r="A22" s="87" t="s">
        <v>81</v>
      </c>
      <c r="B22" s="82">
        <v>3926</v>
      </c>
      <c r="C22" s="82">
        <v>9</v>
      </c>
      <c r="D22" s="82">
        <v>788</v>
      </c>
      <c r="E22" s="82">
        <v>12</v>
      </c>
      <c r="F22" s="82">
        <v>95</v>
      </c>
      <c r="G22" s="82">
        <v>98</v>
      </c>
      <c r="H22" s="82">
        <v>26</v>
      </c>
      <c r="I22" s="82">
        <v>74</v>
      </c>
      <c r="J22" s="82">
        <v>64</v>
      </c>
      <c r="K22" s="82">
        <v>73</v>
      </c>
      <c r="L22" s="82">
        <v>107</v>
      </c>
      <c r="M22" s="82">
        <v>28</v>
      </c>
      <c r="N22" s="82">
        <v>23</v>
      </c>
      <c r="O22" s="82">
        <v>5</v>
      </c>
      <c r="P22" s="82">
        <v>44</v>
      </c>
      <c r="Q22" s="82">
        <v>33</v>
      </c>
      <c r="R22" s="82">
        <v>809</v>
      </c>
      <c r="S22" s="82"/>
      <c r="T22" s="83"/>
      <c r="U22" s="82">
        <v>102</v>
      </c>
      <c r="V22" s="82">
        <v>124</v>
      </c>
      <c r="W22" s="82">
        <v>82</v>
      </c>
      <c r="X22" s="82">
        <v>411</v>
      </c>
      <c r="Y22" s="82">
        <v>423</v>
      </c>
      <c r="Z22" s="82">
        <v>45</v>
      </c>
      <c r="AA22" s="82">
        <v>115</v>
      </c>
      <c r="AB22" s="82">
        <v>249</v>
      </c>
      <c r="AC22" s="82">
        <v>50</v>
      </c>
      <c r="AD22" s="82">
        <v>402</v>
      </c>
      <c r="AE22" s="82">
        <v>25</v>
      </c>
      <c r="AF22" s="82">
        <v>4</v>
      </c>
      <c r="AG22" s="82">
        <v>21</v>
      </c>
      <c r="AH22" s="82">
        <v>81</v>
      </c>
      <c r="AI22" s="82">
        <v>364</v>
      </c>
      <c r="AJ22" s="82">
        <v>117</v>
      </c>
      <c r="AK22" s="82">
        <v>15</v>
      </c>
      <c r="AL22" s="82">
        <v>40</v>
      </c>
      <c r="AM22" s="87" t="str">
        <f t="shared" si="0"/>
        <v>備北二次保健医療圏</v>
      </c>
      <c r="AO22" s="84">
        <f>AO79</f>
        <v>716</v>
      </c>
    </row>
    <row r="23" spans="1:41" ht="26.1" customHeight="1">
      <c r="A23" s="87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6"/>
      <c r="O23" s="82"/>
      <c r="P23" s="82"/>
      <c r="Q23" s="82"/>
      <c r="R23" s="82"/>
      <c r="S23" s="82"/>
      <c r="T23" s="83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7"/>
      <c r="AO23" s="84"/>
    </row>
    <row r="24" spans="1:41" ht="26.1" customHeight="1">
      <c r="A24" s="87" t="s">
        <v>82</v>
      </c>
      <c r="B24" s="82">
        <v>41381</v>
      </c>
      <c r="C24" s="82">
        <v>80</v>
      </c>
      <c r="D24" s="82">
        <v>10313</v>
      </c>
      <c r="E24" s="82">
        <v>142</v>
      </c>
      <c r="F24" s="82">
        <v>1206</v>
      </c>
      <c r="G24" s="82">
        <v>969</v>
      </c>
      <c r="H24" s="82">
        <v>390</v>
      </c>
      <c r="I24" s="82">
        <v>1076</v>
      </c>
      <c r="J24" s="82">
        <v>539</v>
      </c>
      <c r="K24" s="82">
        <v>990</v>
      </c>
      <c r="L24" s="82">
        <v>1497</v>
      </c>
      <c r="M24" s="82">
        <v>873</v>
      </c>
      <c r="N24" s="82">
        <v>414</v>
      </c>
      <c r="O24" s="82">
        <v>216</v>
      </c>
      <c r="P24" s="82">
        <v>480</v>
      </c>
      <c r="Q24" s="82">
        <v>253</v>
      </c>
      <c r="R24" s="82">
        <v>7495</v>
      </c>
      <c r="S24" s="82"/>
      <c r="T24" s="83"/>
      <c r="U24" s="82">
        <v>1316</v>
      </c>
      <c r="V24" s="82">
        <v>1447</v>
      </c>
      <c r="W24" s="82">
        <v>618</v>
      </c>
      <c r="X24" s="82">
        <v>3372</v>
      </c>
      <c r="Y24" s="82">
        <v>3773</v>
      </c>
      <c r="Z24" s="82">
        <v>436</v>
      </c>
      <c r="AA24" s="82">
        <v>978</v>
      </c>
      <c r="AB24" s="82">
        <v>2264</v>
      </c>
      <c r="AC24" s="82">
        <v>516</v>
      </c>
      <c r="AD24" s="82">
        <v>3814</v>
      </c>
      <c r="AE24" s="82">
        <v>224</v>
      </c>
      <c r="AF24" s="82">
        <v>74</v>
      </c>
      <c r="AG24" s="82">
        <v>447</v>
      </c>
      <c r="AH24" s="82">
        <v>1090</v>
      </c>
      <c r="AI24" s="82">
        <v>3400</v>
      </c>
      <c r="AJ24" s="82">
        <v>1262</v>
      </c>
      <c r="AK24" s="82">
        <v>126</v>
      </c>
      <c r="AL24" s="82">
        <v>516</v>
      </c>
      <c r="AM24" s="87" t="str">
        <f t="shared" si="0"/>
        <v>保健所設置市計</v>
      </c>
      <c r="AO24" s="84">
        <f>AO26+AO36+AO38</f>
        <v>7644</v>
      </c>
    </row>
    <row r="25" spans="1:41" ht="26.1" customHeight="1">
      <c r="A25" s="85" t="s">
        <v>3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6"/>
      <c r="O25" s="82"/>
      <c r="P25" s="82"/>
      <c r="Q25" s="82"/>
      <c r="R25" s="82"/>
      <c r="S25" s="82"/>
      <c r="T25" s="83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5" t="str">
        <f t="shared" si="0"/>
        <v/>
      </c>
      <c r="AO25" s="84"/>
    </row>
    <row r="26" spans="1:41" ht="26.1" customHeight="1">
      <c r="A26" s="87" t="s">
        <v>83</v>
      </c>
      <c r="B26" s="82">
        <v>23075</v>
      </c>
      <c r="C26" s="82">
        <v>41</v>
      </c>
      <c r="D26" s="82">
        <v>5994</v>
      </c>
      <c r="E26" s="82">
        <v>90</v>
      </c>
      <c r="F26" s="82">
        <v>688</v>
      </c>
      <c r="G26" s="82">
        <v>592</v>
      </c>
      <c r="H26" s="82">
        <v>225</v>
      </c>
      <c r="I26" s="82">
        <v>618</v>
      </c>
      <c r="J26" s="82">
        <v>291</v>
      </c>
      <c r="K26" s="82">
        <v>582</v>
      </c>
      <c r="L26" s="82">
        <v>906</v>
      </c>
      <c r="M26" s="82">
        <v>521</v>
      </c>
      <c r="N26" s="82">
        <v>237</v>
      </c>
      <c r="O26" s="82">
        <v>127</v>
      </c>
      <c r="P26" s="82">
        <v>265</v>
      </c>
      <c r="Q26" s="82">
        <v>117</v>
      </c>
      <c r="R26" s="82">
        <v>4145</v>
      </c>
      <c r="S26" s="82"/>
      <c r="T26" s="83"/>
      <c r="U26" s="82">
        <v>668</v>
      </c>
      <c r="V26" s="82">
        <v>852</v>
      </c>
      <c r="W26" s="82">
        <v>366</v>
      </c>
      <c r="X26" s="82">
        <v>1839</v>
      </c>
      <c r="Y26" s="82">
        <v>2044</v>
      </c>
      <c r="Z26" s="82">
        <v>232</v>
      </c>
      <c r="AA26" s="82">
        <v>536</v>
      </c>
      <c r="AB26" s="82">
        <v>1222</v>
      </c>
      <c r="AC26" s="82">
        <v>285</v>
      </c>
      <c r="AD26" s="82">
        <v>2040</v>
      </c>
      <c r="AE26" s="82">
        <v>129</v>
      </c>
      <c r="AF26" s="82">
        <v>39</v>
      </c>
      <c r="AG26" s="82">
        <v>250</v>
      </c>
      <c r="AH26" s="82">
        <v>555</v>
      </c>
      <c r="AI26" s="82">
        <v>1927</v>
      </c>
      <c r="AJ26" s="82">
        <v>681</v>
      </c>
      <c r="AK26" s="82">
        <v>65</v>
      </c>
      <c r="AL26" s="82">
        <v>321</v>
      </c>
      <c r="AM26" s="87" t="str">
        <f t="shared" si="0"/>
        <v>広島市</v>
      </c>
      <c r="AO26" s="84">
        <f>SUM(AO27:AO34)</f>
        <v>4242</v>
      </c>
    </row>
    <row r="27" spans="1:41" ht="26.1" customHeight="1">
      <c r="A27" s="87" t="s">
        <v>84</v>
      </c>
      <c r="B27" s="82">
        <v>2996</v>
      </c>
      <c r="C27" s="82">
        <v>6</v>
      </c>
      <c r="D27" s="82">
        <v>792</v>
      </c>
      <c r="E27" s="82">
        <v>10</v>
      </c>
      <c r="F27" s="82">
        <v>93</v>
      </c>
      <c r="G27" s="82">
        <v>83</v>
      </c>
      <c r="H27" s="82">
        <v>27</v>
      </c>
      <c r="I27" s="82">
        <v>75</v>
      </c>
      <c r="J27" s="82">
        <v>31</v>
      </c>
      <c r="K27" s="82">
        <v>83</v>
      </c>
      <c r="L27" s="82">
        <v>135</v>
      </c>
      <c r="M27" s="82">
        <v>69</v>
      </c>
      <c r="N27" s="86">
        <v>26</v>
      </c>
      <c r="O27" s="82">
        <v>16</v>
      </c>
      <c r="P27" s="82">
        <v>24</v>
      </c>
      <c r="Q27" s="82">
        <v>18</v>
      </c>
      <c r="R27" s="82">
        <v>556</v>
      </c>
      <c r="S27" s="82"/>
      <c r="T27" s="83"/>
      <c r="U27" s="82">
        <v>67</v>
      </c>
      <c r="V27" s="82">
        <v>147</v>
      </c>
      <c r="W27" s="82">
        <v>53</v>
      </c>
      <c r="X27" s="82">
        <v>239</v>
      </c>
      <c r="Y27" s="82">
        <v>276</v>
      </c>
      <c r="Z27" s="82">
        <v>27</v>
      </c>
      <c r="AA27" s="82">
        <v>76</v>
      </c>
      <c r="AB27" s="82">
        <v>162</v>
      </c>
      <c r="AC27" s="82">
        <v>29</v>
      </c>
      <c r="AD27" s="82">
        <v>263</v>
      </c>
      <c r="AE27" s="82">
        <v>23</v>
      </c>
      <c r="AF27" s="82">
        <v>5</v>
      </c>
      <c r="AG27" s="82">
        <v>25</v>
      </c>
      <c r="AH27" s="82">
        <v>68</v>
      </c>
      <c r="AI27" s="82">
        <v>210</v>
      </c>
      <c r="AJ27" s="82">
        <v>92</v>
      </c>
      <c r="AK27" s="82">
        <v>7</v>
      </c>
      <c r="AL27" s="82">
        <v>46</v>
      </c>
      <c r="AM27" s="87" t="str">
        <f t="shared" si="0"/>
        <v>　　中区</v>
      </c>
      <c r="AO27" s="84">
        <v>563</v>
      </c>
    </row>
    <row r="28" spans="1:41" ht="26.1" customHeight="1">
      <c r="A28" s="87" t="s">
        <v>85</v>
      </c>
      <c r="B28" s="82">
        <v>2591</v>
      </c>
      <c r="C28" s="82">
        <v>2</v>
      </c>
      <c r="D28" s="82">
        <v>690</v>
      </c>
      <c r="E28" s="82">
        <v>8</v>
      </c>
      <c r="F28" s="82">
        <v>75</v>
      </c>
      <c r="G28" s="82">
        <v>72</v>
      </c>
      <c r="H28" s="82">
        <v>24</v>
      </c>
      <c r="I28" s="82">
        <v>72</v>
      </c>
      <c r="J28" s="82">
        <v>31</v>
      </c>
      <c r="K28" s="82">
        <v>65</v>
      </c>
      <c r="L28" s="82">
        <v>107</v>
      </c>
      <c r="M28" s="82">
        <v>57</v>
      </c>
      <c r="N28" s="86">
        <v>32</v>
      </c>
      <c r="O28" s="82">
        <v>16</v>
      </c>
      <c r="P28" s="82">
        <v>24</v>
      </c>
      <c r="Q28" s="82">
        <v>7</v>
      </c>
      <c r="R28" s="82">
        <v>497</v>
      </c>
      <c r="S28" s="82"/>
      <c r="T28" s="83"/>
      <c r="U28" s="82">
        <v>71</v>
      </c>
      <c r="V28" s="82">
        <v>118</v>
      </c>
      <c r="W28" s="82">
        <v>35</v>
      </c>
      <c r="X28" s="82">
        <v>229</v>
      </c>
      <c r="Y28" s="82">
        <v>204</v>
      </c>
      <c r="Z28" s="82">
        <v>21</v>
      </c>
      <c r="AA28" s="82">
        <v>61</v>
      </c>
      <c r="AB28" s="82">
        <v>120</v>
      </c>
      <c r="AC28" s="82">
        <v>41</v>
      </c>
      <c r="AD28" s="82">
        <v>238</v>
      </c>
      <c r="AE28" s="82">
        <v>16</v>
      </c>
      <c r="AF28" s="82">
        <v>5</v>
      </c>
      <c r="AG28" s="82">
        <v>31</v>
      </c>
      <c r="AH28" s="82">
        <v>51</v>
      </c>
      <c r="AI28" s="82">
        <v>250</v>
      </c>
      <c r="AJ28" s="82">
        <v>68</v>
      </c>
      <c r="AK28" s="82">
        <v>8</v>
      </c>
      <c r="AL28" s="82">
        <v>28</v>
      </c>
      <c r="AM28" s="87" t="str">
        <f t="shared" si="0"/>
        <v>　　東区</v>
      </c>
      <c r="AO28" s="84">
        <v>439</v>
      </c>
    </row>
    <row r="29" spans="1:41" ht="26.1" customHeight="1">
      <c r="A29" s="87" t="s">
        <v>86</v>
      </c>
      <c r="B29" s="82">
        <v>2973</v>
      </c>
      <c r="C29" s="82">
        <v>3</v>
      </c>
      <c r="D29" s="82">
        <v>761</v>
      </c>
      <c r="E29" s="82">
        <v>11</v>
      </c>
      <c r="F29" s="82">
        <v>94</v>
      </c>
      <c r="G29" s="82">
        <v>61</v>
      </c>
      <c r="H29" s="82">
        <v>31</v>
      </c>
      <c r="I29" s="82">
        <v>79</v>
      </c>
      <c r="J29" s="82">
        <v>35</v>
      </c>
      <c r="K29" s="82">
        <v>77</v>
      </c>
      <c r="L29" s="82">
        <v>115</v>
      </c>
      <c r="M29" s="82">
        <v>62</v>
      </c>
      <c r="N29" s="86">
        <v>30</v>
      </c>
      <c r="O29" s="82">
        <v>16</v>
      </c>
      <c r="P29" s="82">
        <v>47</v>
      </c>
      <c r="Q29" s="82">
        <v>10</v>
      </c>
      <c r="R29" s="82">
        <v>594</v>
      </c>
      <c r="S29" s="82"/>
      <c r="T29" s="83"/>
      <c r="U29" s="82">
        <v>64</v>
      </c>
      <c r="V29" s="82">
        <v>174</v>
      </c>
      <c r="W29" s="82">
        <v>65</v>
      </c>
      <c r="X29" s="82">
        <v>237</v>
      </c>
      <c r="Y29" s="82">
        <v>290</v>
      </c>
      <c r="Z29" s="82">
        <v>32</v>
      </c>
      <c r="AA29" s="82">
        <v>64</v>
      </c>
      <c r="AB29" s="82">
        <v>187</v>
      </c>
      <c r="AC29" s="82">
        <v>35</v>
      </c>
      <c r="AD29" s="82">
        <v>251</v>
      </c>
      <c r="AE29" s="82">
        <v>22</v>
      </c>
      <c r="AF29" s="82">
        <v>4</v>
      </c>
      <c r="AG29" s="82">
        <v>41</v>
      </c>
      <c r="AH29" s="82">
        <v>90</v>
      </c>
      <c r="AI29" s="82">
        <v>154</v>
      </c>
      <c r="AJ29" s="82">
        <v>80</v>
      </c>
      <c r="AK29" s="82">
        <v>10</v>
      </c>
      <c r="AL29" s="82">
        <v>45</v>
      </c>
      <c r="AM29" s="87" t="str">
        <f t="shared" si="0"/>
        <v>　　南区</v>
      </c>
      <c r="AO29" s="84">
        <v>546</v>
      </c>
    </row>
    <row r="30" spans="1:41" ht="26.1" customHeight="1">
      <c r="A30" s="87" t="s">
        <v>87</v>
      </c>
      <c r="B30" s="82">
        <v>3462</v>
      </c>
      <c r="C30" s="82">
        <v>9</v>
      </c>
      <c r="D30" s="82">
        <v>946</v>
      </c>
      <c r="E30" s="82">
        <v>10</v>
      </c>
      <c r="F30" s="82">
        <v>111</v>
      </c>
      <c r="G30" s="82">
        <v>93</v>
      </c>
      <c r="H30" s="82">
        <v>37</v>
      </c>
      <c r="I30" s="82">
        <v>94</v>
      </c>
      <c r="J30" s="82">
        <v>46</v>
      </c>
      <c r="K30" s="82">
        <v>103</v>
      </c>
      <c r="L30" s="82">
        <v>139</v>
      </c>
      <c r="M30" s="82">
        <v>90</v>
      </c>
      <c r="N30" s="86">
        <v>42</v>
      </c>
      <c r="O30" s="82">
        <v>20</v>
      </c>
      <c r="P30" s="82">
        <v>48</v>
      </c>
      <c r="Q30" s="82">
        <v>12</v>
      </c>
      <c r="R30" s="82">
        <v>564</v>
      </c>
      <c r="S30" s="82"/>
      <c r="T30" s="83"/>
      <c r="U30" s="82">
        <v>77</v>
      </c>
      <c r="V30" s="82">
        <v>116</v>
      </c>
      <c r="W30" s="82">
        <v>46</v>
      </c>
      <c r="X30" s="82">
        <v>274</v>
      </c>
      <c r="Y30" s="82">
        <v>318</v>
      </c>
      <c r="Z30" s="82">
        <v>30</v>
      </c>
      <c r="AA30" s="82">
        <v>81</v>
      </c>
      <c r="AB30" s="82">
        <v>201</v>
      </c>
      <c r="AC30" s="82">
        <v>51</v>
      </c>
      <c r="AD30" s="82">
        <v>319</v>
      </c>
      <c r="AE30" s="82">
        <v>11</v>
      </c>
      <c r="AF30" s="82">
        <v>10</v>
      </c>
      <c r="AG30" s="82">
        <v>34</v>
      </c>
      <c r="AH30" s="82">
        <v>88</v>
      </c>
      <c r="AI30" s="82">
        <v>200</v>
      </c>
      <c r="AJ30" s="82">
        <v>101</v>
      </c>
      <c r="AK30" s="82">
        <v>11</v>
      </c>
      <c r="AL30" s="82">
        <v>61</v>
      </c>
      <c r="AM30" s="87" t="str">
        <f t="shared" si="0"/>
        <v>　　西区</v>
      </c>
      <c r="AO30" s="84">
        <v>690</v>
      </c>
    </row>
    <row r="31" spans="1:41" ht="26.1" customHeight="1">
      <c r="A31" s="87" t="s">
        <v>88</v>
      </c>
      <c r="B31" s="82">
        <v>3509</v>
      </c>
      <c r="C31" s="82">
        <v>2</v>
      </c>
      <c r="D31" s="82">
        <v>928</v>
      </c>
      <c r="E31" s="82">
        <v>18</v>
      </c>
      <c r="F31" s="82">
        <v>110</v>
      </c>
      <c r="G31" s="82">
        <v>95</v>
      </c>
      <c r="H31" s="82">
        <v>33</v>
      </c>
      <c r="I31" s="82">
        <v>90</v>
      </c>
      <c r="J31" s="82">
        <v>53</v>
      </c>
      <c r="K31" s="82">
        <v>84</v>
      </c>
      <c r="L31" s="82">
        <v>123</v>
      </c>
      <c r="M31" s="82">
        <v>86</v>
      </c>
      <c r="N31" s="86">
        <v>39</v>
      </c>
      <c r="O31" s="82">
        <v>17</v>
      </c>
      <c r="P31" s="82">
        <v>55</v>
      </c>
      <c r="Q31" s="82">
        <v>19</v>
      </c>
      <c r="R31" s="82">
        <v>601</v>
      </c>
      <c r="S31" s="82"/>
      <c r="T31" s="83"/>
      <c r="U31" s="82">
        <v>156</v>
      </c>
      <c r="V31" s="82">
        <v>59</v>
      </c>
      <c r="W31" s="82">
        <v>62</v>
      </c>
      <c r="X31" s="82">
        <v>234</v>
      </c>
      <c r="Y31" s="82">
        <v>305</v>
      </c>
      <c r="Z31" s="82">
        <v>43</v>
      </c>
      <c r="AA31" s="82">
        <v>63</v>
      </c>
      <c r="AB31" s="82">
        <v>185</v>
      </c>
      <c r="AC31" s="82">
        <v>40</v>
      </c>
      <c r="AD31" s="82">
        <v>276</v>
      </c>
      <c r="AE31" s="82">
        <v>16</v>
      </c>
      <c r="AF31" s="82">
        <v>6</v>
      </c>
      <c r="AG31" s="82">
        <v>35</v>
      </c>
      <c r="AH31" s="82">
        <v>74</v>
      </c>
      <c r="AI31" s="82">
        <v>324</v>
      </c>
      <c r="AJ31" s="82">
        <v>124</v>
      </c>
      <c r="AK31" s="82">
        <v>6</v>
      </c>
      <c r="AL31" s="82">
        <v>45</v>
      </c>
      <c r="AM31" s="87" t="str">
        <f t="shared" si="0"/>
        <v>　　安佐南区</v>
      </c>
      <c r="AO31" s="84">
        <v>659</v>
      </c>
    </row>
    <row r="32" spans="1:41" ht="26.1" customHeight="1">
      <c r="A32" s="87" t="s">
        <v>89</v>
      </c>
      <c r="B32" s="82">
        <v>3483</v>
      </c>
      <c r="C32" s="82">
        <v>12</v>
      </c>
      <c r="D32" s="82">
        <v>832</v>
      </c>
      <c r="E32" s="82">
        <v>10</v>
      </c>
      <c r="F32" s="82">
        <v>89</v>
      </c>
      <c r="G32" s="82">
        <v>83</v>
      </c>
      <c r="H32" s="82">
        <v>37</v>
      </c>
      <c r="I32" s="82">
        <v>87</v>
      </c>
      <c r="J32" s="82">
        <v>47</v>
      </c>
      <c r="K32" s="82">
        <v>71</v>
      </c>
      <c r="L32" s="82">
        <v>139</v>
      </c>
      <c r="M32" s="82">
        <v>58</v>
      </c>
      <c r="N32" s="86">
        <v>25</v>
      </c>
      <c r="O32" s="82">
        <v>20</v>
      </c>
      <c r="P32" s="82">
        <v>30</v>
      </c>
      <c r="Q32" s="82">
        <v>31</v>
      </c>
      <c r="R32" s="82">
        <v>606</v>
      </c>
      <c r="S32" s="82"/>
      <c r="T32" s="83"/>
      <c r="U32" s="82">
        <v>109</v>
      </c>
      <c r="V32" s="82">
        <v>102</v>
      </c>
      <c r="W32" s="82">
        <v>56</v>
      </c>
      <c r="X32" s="82">
        <v>285</v>
      </c>
      <c r="Y32" s="82">
        <v>295</v>
      </c>
      <c r="Z32" s="82">
        <v>34</v>
      </c>
      <c r="AA32" s="82">
        <v>84</v>
      </c>
      <c r="AB32" s="82">
        <v>174</v>
      </c>
      <c r="AC32" s="82">
        <v>37</v>
      </c>
      <c r="AD32" s="82">
        <v>297</v>
      </c>
      <c r="AE32" s="82">
        <v>16</v>
      </c>
      <c r="AF32" s="82">
        <v>5</v>
      </c>
      <c r="AG32" s="82">
        <v>34</v>
      </c>
      <c r="AH32" s="82">
        <v>75</v>
      </c>
      <c r="AI32" s="82">
        <v>428</v>
      </c>
      <c r="AJ32" s="82">
        <v>100</v>
      </c>
      <c r="AK32" s="82">
        <v>8</v>
      </c>
      <c r="AL32" s="82">
        <v>45</v>
      </c>
      <c r="AM32" s="87" t="str">
        <f t="shared" si="0"/>
        <v>　　安佐北区</v>
      </c>
      <c r="AO32" s="84">
        <v>640</v>
      </c>
    </row>
    <row r="33" spans="1:41" ht="26.1" customHeight="1">
      <c r="A33" s="87" t="s">
        <v>90</v>
      </c>
      <c r="B33" s="82">
        <v>1513</v>
      </c>
      <c r="C33" s="82">
        <v>3</v>
      </c>
      <c r="D33" s="82">
        <v>410</v>
      </c>
      <c r="E33" s="82">
        <v>11</v>
      </c>
      <c r="F33" s="82">
        <v>41</v>
      </c>
      <c r="G33" s="82">
        <v>44</v>
      </c>
      <c r="H33" s="82">
        <v>14</v>
      </c>
      <c r="I33" s="82">
        <v>51</v>
      </c>
      <c r="J33" s="82">
        <v>18</v>
      </c>
      <c r="K33" s="82">
        <v>35</v>
      </c>
      <c r="L33" s="82">
        <v>59</v>
      </c>
      <c r="M33" s="82">
        <v>39</v>
      </c>
      <c r="N33" s="86">
        <v>20</v>
      </c>
      <c r="O33" s="82">
        <v>8</v>
      </c>
      <c r="P33" s="82">
        <v>17</v>
      </c>
      <c r="Q33" s="82">
        <v>9</v>
      </c>
      <c r="R33" s="82">
        <v>273</v>
      </c>
      <c r="S33" s="82"/>
      <c r="T33" s="83"/>
      <c r="U33" s="82">
        <v>40</v>
      </c>
      <c r="V33" s="82">
        <v>65</v>
      </c>
      <c r="W33" s="82">
        <v>17</v>
      </c>
      <c r="X33" s="82">
        <v>115</v>
      </c>
      <c r="Y33" s="82">
        <v>108</v>
      </c>
      <c r="Z33" s="82">
        <v>11</v>
      </c>
      <c r="AA33" s="82">
        <v>30</v>
      </c>
      <c r="AB33" s="82">
        <v>59</v>
      </c>
      <c r="AC33" s="82">
        <v>22</v>
      </c>
      <c r="AD33" s="82">
        <v>124</v>
      </c>
      <c r="AE33" s="82">
        <v>14</v>
      </c>
      <c r="AF33" s="82">
        <v>1</v>
      </c>
      <c r="AG33" s="82">
        <v>16</v>
      </c>
      <c r="AH33" s="82">
        <v>37</v>
      </c>
      <c r="AI33" s="82">
        <v>147</v>
      </c>
      <c r="AJ33" s="82">
        <v>59</v>
      </c>
      <c r="AK33" s="82">
        <v>8</v>
      </c>
      <c r="AL33" s="82">
        <v>18</v>
      </c>
      <c r="AM33" s="87" t="str">
        <f t="shared" si="0"/>
        <v>　　安芸区</v>
      </c>
      <c r="AO33" s="84">
        <v>255</v>
      </c>
    </row>
    <row r="34" spans="1:41" ht="26.1" customHeight="1">
      <c r="A34" s="87" t="s">
        <v>91</v>
      </c>
      <c r="B34" s="82">
        <v>2548</v>
      </c>
      <c r="C34" s="82">
        <v>4</v>
      </c>
      <c r="D34" s="82">
        <v>635</v>
      </c>
      <c r="E34" s="82">
        <v>12</v>
      </c>
      <c r="F34" s="82">
        <v>75</v>
      </c>
      <c r="G34" s="82">
        <v>61</v>
      </c>
      <c r="H34" s="82">
        <v>22</v>
      </c>
      <c r="I34" s="82">
        <v>70</v>
      </c>
      <c r="J34" s="82">
        <v>30</v>
      </c>
      <c r="K34" s="82">
        <v>64</v>
      </c>
      <c r="L34" s="82">
        <v>89</v>
      </c>
      <c r="M34" s="82">
        <v>60</v>
      </c>
      <c r="N34" s="86">
        <v>23</v>
      </c>
      <c r="O34" s="82">
        <v>14</v>
      </c>
      <c r="P34" s="82">
        <v>20</v>
      </c>
      <c r="Q34" s="82">
        <v>11</v>
      </c>
      <c r="R34" s="82">
        <v>454</v>
      </c>
      <c r="S34" s="82"/>
      <c r="T34" s="83"/>
      <c r="U34" s="82">
        <v>84</v>
      </c>
      <c r="V34" s="82">
        <v>71</v>
      </c>
      <c r="W34" s="82">
        <v>32</v>
      </c>
      <c r="X34" s="82">
        <v>226</v>
      </c>
      <c r="Y34" s="82">
        <v>248</v>
      </c>
      <c r="Z34" s="82">
        <v>34</v>
      </c>
      <c r="AA34" s="82">
        <v>77</v>
      </c>
      <c r="AB34" s="82">
        <v>134</v>
      </c>
      <c r="AC34" s="82">
        <v>30</v>
      </c>
      <c r="AD34" s="82">
        <v>272</v>
      </c>
      <c r="AE34" s="82">
        <v>11</v>
      </c>
      <c r="AF34" s="82">
        <v>3</v>
      </c>
      <c r="AG34" s="82">
        <v>34</v>
      </c>
      <c r="AH34" s="82">
        <v>72</v>
      </c>
      <c r="AI34" s="82">
        <v>214</v>
      </c>
      <c r="AJ34" s="82">
        <v>57</v>
      </c>
      <c r="AK34" s="82">
        <v>7</v>
      </c>
      <c r="AL34" s="82">
        <v>33</v>
      </c>
      <c r="AM34" s="87" t="str">
        <f t="shared" si="0"/>
        <v>　　佐伯区</v>
      </c>
      <c r="AO34" s="84">
        <v>450</v>
      </c>
    </row>
    <row r="35" spans="1:41" ht="26.1" customHeight="1">
      <c r="A35" s="87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6"/>
      <c r="O35" s="82"/>
      <c r="P35" s="82"/>
      <c r="Q35" s="82"/>
      <c r="R35" s="82"/>
      <c r="S35" s="82"/>
      <c r="T35" s="83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7"/>
      <c r="AO35" s="84"/>
    </row>
    <row r="36" spans="1:41" ht="26.1" customHeight="1">
      <c r="A36" s="87" t="s">
        <v>92</v>
      </c>
      <c r="B36" s="82">
        <v>10715</v>
      </c>
      <c r="C36" s="82">
        <v>23</v>
      </c>
      <c r="D36" s="82">
        <v>2593</v>
      </c>
      <c r="E36" s="82">
        <v>28</v>
      </c>
      <c r="F36" s="82">
        <v>305</v>
      </c>
      <c r="G36" s="82">
        <v>209</v>
      </c>
      <c r="H36" s="82">
        <v>91</v>
      </c>
      <c r="I36" s="82">
        <v>267</v>
      </c>
      <c r="J36" s="82">
        <v>157</v>
      </c>
      <c r="K36" s="82">
        <v>239</v>
      </c>
      <c r="L36" s="82">
        <v>355</v>
      </c>
      <c r="M36" s="82">
        <v>228</v>
      </c>
      <c r="N36" s="86">
        <v>120</v>
      </c>
      <c r="O36" s="82">
        <v>58</v>
      </c>
      <c r="P36" s="82">
        <v>126</v>
      </c>
      <c r="Q36" s="82">
        <v>57</v>
      </c>
      <c r="R36" s="82">
        <v>1910</v>
      </c>
      <c r="S36" s="82"/>
      <c r="T36" s="83"/>
      <c r="U36" s="82">
        <v>293</v>
      </c>
      <c r="V36" s="82">
        <v>367</v>
      </c>
      <c r="W36" s="82">
        <v>142</v>
      </c>
      <c r="X36" s="82">
        <v>945</v>
      </c>
      <c r="Y36" s="82">
        <v>1012</v>
      </c>
      <c r="Z36" s="82">
        <v>121</v>
      </c>
      <c r="AA36" s="82">
        <v>242</v>
      </c>
      <c r="AB36" s="82">
        <v>626</v>
      </c>
      <c r="AC36" s="82">
        <v>109</v>
      </c>
      <c r="AD36" s="82">
        <v>1044</v>
      </c>
      <c r="AE36" s="82">
        <v>45</v>
      </c>
      <c r="AF36" s="82">
        <v>21</v>
      </c>
      <c r="AG36" s="82">
        <v>139</v>
      </c>
      <c r="AH36" s="82">
        <v>307</v>
      </c>
      <c r="AI36" s="82">
        <v>820</v>
      </c>
      <c r="AJ36" s="82">
        <v>336</v>
      </c>
      <c r="AK36" s="82">
        <v>38</v>
      </c>
      <c r="AL36" s="82">
        <v>136</v>
      </c>
      <c r="AM36" s="87" t="str">
        <f t="shared" si="0"/>
        <v>福山市</v>
      </c>
      <c r="AO36" s="84">
        <v>2037</v>
      </c>
    </row>
    <row r="37" spans="1:41" ht="26.1" customHeight="1">
      <c r="A37" s="85" t="s">
        <v>3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90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5" t="str">
        <f t="shared" si="0"/>
        <v/>
      </c>
      <c r="AO37" s="91"/>
    </row>
    <row r="38" spans="1:41" ht="26.1" customHeight="1">
      <c r="A38" s="87" t="s">
        <v>93</v>
      </c>
      <c r="B38" s="82">
        <v>7591</v>
      </c>
      <c r="C38" s="83">
        <v>16</v>
      </c>
      <c r="D38" s="83">
        <v>1726</v>
      </c>
      <c r="E38" s="83">
        <v>24</v>
      </c>
      <c r="F38" s="83">
        <v>213</v>
      </c>
      <c r="G38" s="83">
        <v>168</v>
      </c>
      <c r="H38" s="83">
        <v>74</v>
      </c>
      <c r="I38" s="83">
        <v>191</v>
      </c>
      <c r="J38" s="83">
        <v>91</v>
      </c>
      <c r="K38" s="83">
        <v>169</v>
      </c>
      <c r="L38" s="83">
        <v>236</v>
      </c>
      <c r="M38" s="83">
        <v>124</v>
      </c>
      <c r="N38" s="90">
        <v>57</v>
      </c>
      <c r="O38" s="83">
        <v>31</v>
      </c>
      <c r="P38" s="83">
        <v>89</v>
      </c>
      <c r="Q38" s="83">
        <v>79</v>
      </c>
      <c r="R38" s="83">
        <v>1440</v>
      </c>
      <c r="S38" s="83"/>
      <c r="T38" s="83"/>
      <c r="U38" s="83">
        <v>355</v>
      </c>
      <c r="V38" s="83">
        <v>228</v>
      </c>
      <c r="W38" s="83">
        <v>110</v>
      </c>
      <c r="X38" s="83">
        <v>588</v>
      </c>
      <c r="Y38" s="83">
        <v>717</v>
      </c>
      <c r="Z38" s="83">
        <v>83</v>
      </c>
      <c r="AA38" s="83">
        <v>200</v>
      </c>
      <c r="AB38" s="83">
        <v>416</v>
      </c>
      <c r="AC38" s="83">
        <v>122</v>
      </c>
      <c r="AD38" s="83">
        <v>730</v>
      </c>
      <c r="AE38" s="83">
        <v>50</v>
      </c>
      <c r="AF38" s="83">
        <v>14</v>
      </c>
      <c r="AG38" s="83">
        <v>58</v>
      </c>
      <c r="AH38" s="83">
        <v>228</v>
      </c>
      <c r="AI38" s="83">
        <v>653</v>
      </c>
      <c r="AJ38" s="83">
        <v>245</v>
      </c>
      <c r="AK38" s="83">
        <v>23</v>
      </c>
      <c r="AL38" s="83">
        <v>59</v>
      </c>
      <c r="AM38" s="87" t="str">
        <f t="shared" si="0"/>
        <v>呉市</v>
      </c>
      <c r="AO38" s="91">
        <v>1365</v>
      </c>
    </row>
    <row r="39" spans="1:41" ht="26.1" customHeight="1">
      <c r="A39" s="92" t="s">
        <v>3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  <c r="O39" s="93"/>
      <c r="P39" s="93"/>
      <c r="Q39" s="93"/>
      <c r="R39" s="93"/>
      <c r="S39" s="83"/>
      <c r="T39" s="8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2" t="str">
        <f t="shared" si="0"/>
        <v/>
      </c>
      <c r="AO39" s="91"/>
    </row>
    <row r="40" spans="1:41" ht="26.1" customHeight="1">
      <c r="A40" s="95" t="s">
        <v>94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7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O40" s="96"/>
    </row>
    <row r="41" spans="1:41" ht="10.5" customHeight="1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7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O41" s="96"/>
    </row>
    <row r="42" spans="1:41" ht="10.5" customHeight="1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7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O42" s="96"/>
    </row>
    <row r="43" spans="1:41" s="57" customFormat="1" ht="41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 t="s">
        <v>143</v>
      </c>
      <c r="Q43" s="58"/>
      <c r="S43" s="59"/>
      <c r="T43" s="60"/>
      <c r="U43" s="58"/>
      <c r="V43" s="58"/>
      <c r="W43" s="61" t="s">
        <v>132</v>
      </c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</row>
    <row r="44" spans="1:41" ht="40.5" customHeight="1">
      <c r="A44" s="106"/>
      <c r="AH44" s="107"/>
      <c r="AI44" s="107"/>
      <c r="AJ44" s="107"/>
      <c r="AK44" s="107"/>
      <c r="AL44" s="107"/>
      <c r="AM44" s="63" t="s">
        <v>148</v>
      </c>
    </row>
    <row r="45" spans="1:41" ht="20.25" customHeight="1">
      <c r="A45" s="64" t="s">
        <v>3</v>
      </c>
      <c r="B45" s="65" t="s">
        <v>3</v>
      </c>
      <c r="C45" s="66" t="s">
        <v>4</v>
      </c>
      <c r="D45" s="66" t="s">
        <v>5</v>
      </c>
      <c r="E45" s="66" t="s">
        <v>6</v>
      </c>
      <c r="F45" s="66" t="s">
        <v>7</v>
      </c>
      <c r="G45" s="67" t="s">
        <v>8</v>
      </c>
      <c r="H45" s="66" t="s">
        <v>9</v>
      </c>
      <c r="I45" s="66" t="s">
        <v>10</v>
      </c>
      <c r="J45" s="66" t="s">
        <v>11</v>
      </c>
      <c r="K45" s="66" t="s">
        <v>12</v>
      </c>
      <c r="L45" s="66" t="s">
        <v>13</v>
      </c>
      <c r="M45" s="66" t="s">
        <v>14</v>
      </c>
      <c r="N45" s="66" t="s">
        <v>15</v>
      </c>
      <c r="O45" s="66" t="s">
        <v>16</v>
      </c>
      <c r="P45" s="66" t="s">
        <v>17</v>
      </c>
      <c r="Q45" s="66" t="s">
        <v>18</v>
      </c>
      <c r="R45" s="66" t="s">
        <v>19</v>
      </c>
      <c r="S45" s="68"/>
      <c r="T45" s="69"/>
      <c r="U45" s="66" t="s">
        <v>20</v>
      </c>
      <c r="V45" s="66" t="s">
        <v>21</v>
      </c>
      <c r="W45" s="66" t="s">
        <v>22</v>
      </c>
      <c r="X45" s="66" t="s">
        <v>23</v>
      </c>
      <c r="Y45" s="66" t="s">
        <v>24</v>
      </c>
      <c r="Z45" s="66" t="s">
        <v>25</v>
      </c>
      <c r="AA45" s="66" t="s">
        <v>26</v>
      </c>
      <c r="AB45" s="66" t="s">
        <v>27</v>
      </c>
      <c r="AC45" s="66" t="s">
        <v>28</v>
      </c>
      <c r="AD45" s="66" t="s">
        <v>29</v>
      </c>
      <c r="AE45" s="66" t="s">
        <v>30</v>
      </c>
      <c r="AF45" s="66" t="s">
        <v>31</v>
      </c>
      <c r="AG45" s="66" t="s">
        <v>32</v>
      </c>
      <c r="AH45" s="66" t="s">
        <v>33</v>
      </c>
      <c r="AI45" s="66" t="s">
        <v>34</v>
      </c>
      <c r="AJ45" s="66" t="s">
        <v>35</v>
      </c>
      <c r="AK45" s="66" t="s">
        <v>36</v>
      </c>
      <c r="AL45" s="66" t="s">
        <v>37</v>
      </c>
      <c r="AM45" s="64" t="str">
        <f t="shared" ref="AM45:AM47" si="1">A45</f>
        <v/>
      </c>
      <c r="AO45" s="96"/>
    </row>
    <row r="46" spans="1:41" ht="20.25" customHeight="1">
      <c r="A46" s="70" t="s">
        <v>3</v>
      </c>
      <c r="B46" s="71" t="s">
        <v>3</v>
      </c>
      <c r="C46" s="71" t="s">
        <v>3</v>
      </c>
      <c r="D46" s="71" t="s">
        <v>3</v>
      </c>
      <c r="E46" s="71" t="s">
        <v>3</v>
      </c>
      <c r="F46" s="71" t="s">
        <v>3</v>
      </c>
      <c r="G46" s="72" t="s">
        <v>3</v>
      </c>
      <c r="H46" s="71" t="s">
        <v>3</v>
      </c>
      <c r="I46" s="71" t="s">
        <v>3</v>
      </c>
      <c r="J46" s="71" t="s">
        <v>3</v>
      </c>
      <c r="K46" s="71" t="s">
        <v>3</v>
      </c>
      <c r="L46" s="71" t="s">
        <v>3</v>
      </c>
      <c r="M46" s="71" t="s">
        <v>3</v>
      </c>
      <c r="N46" s="71" t="s">
        <v>3</v>
      </c>
      <c r="O46" s="71" t="s">
        <v>3</v>
      </c>
      <c r="P46" s="71" t="s">
        <v>3</v>
      </c>
      <c r="Q46" s="71" t="s">
        <v>3</v>
      </c>
      <c r="R46" s="71" t="s">
        <v>3</v>
      </c>
      <c r="S46" s="72"/>
      <c r="T46" s="73"/>
      <c r="U46" s="71" t="s">
        <v>3</v>
      </c>
      <c r="V46" s="71" t="s">
        <v>3</v>
      </c>
      <c r="W46" s="71" t="s">
        <v>3</v>
      </c>
      <c r="X46" s="71" t="s">
        <v>3</v>
      </c>
      <c r="Y46" s="71" t="s">
        <v>3</v>
      </c>
      <c r="Z46" s="71" t="s">
        <v>3</v>
      </c>
      <c r="AA46" s="71" t="s">
        <v>3</v>
      </c>
      <c r="AB46" s="71" t="s">
        <v>3</v>
      </c>
      <c r="AC46" s="71" t="s">
        <v>3</v>
      </c>
      <c r="AD46" s="74" t="s">
        <v>3</v>
      </c>
      <c r="AE46" s="71" t="s">
        <v>3</v>
      </c>
      <c r="AF46" s="74" t="s">
        <v>3</v>
      </c>
      <c r="AG46" s="74" t="s">
        <v>3</v>
      </c>
      <c r="AH46" s="74" t="s">
        <v>3</v>
      </c>
      <c r="AI46" s="74" t="s">
        <v>3</v>
      </c>
      <c r="AJ46" s="74" t="s">
        <v>3</v>
      </c>
      <c r="AK46" s="71" t="s">
        <v>3</v>
      </c>
      <c r="AL46" s="74" t="s">
        <v>3</v>
      </c>
      <c r="AM46" s="70" t="str">
        <f t="shared" si="1"/>
        <v/>
      </c>
      <c r="AO46" s="96"/>
    </row>
    <row r="47" spans="1:41" ht="207.75" customHeight="1">
      <c r="A47" s="75" t="s">
        <v>129</v>
      </c>
      <c r="B47" s="76" t="s">
        <v>39</v>
      </c>
      <c r="C47" s="76" t="s">
        <v>40</v>
      </c>
      <c r="D47" s="76" t="s">
        <v>41</v>
      </c>
      <c r="E47" s="76" t="s">
        <v>42</v>
      </c>
      <c r="F47" s="76" t="s">
        <v>43</v>
      </c>
      <c r="G47" s="77" t="s">
        <v>44</v>
      </c>
      <c r="H47" s="76" t="s">
        <v>45</v>
      </c>
      <c r="I47" s="76" t="s">
        <v>46</v>
      </c>
      <c r="J47" s="76" t="s">
        <v>47</v>
      </c>
      <c r="K47" s="76" t="s">
        <v>48</v>
      </c>
      <c r="L47" s="76" t="s">
        <v>49</v>
      </c>
      <c r="M47" s="76" t="s">
        <v>50</v>
      </c>
      <c r="N47" s="76" t="s">
        <v>51</v>
      </c>
      <c r="O47" s="76" t="s">
        <v>52</v>
      </c>
      <c r="P47" s="76" t="s">
        <v>53</v>
      </c>
      <c r="Q47" s="76" t="s">
        <v>54</v>
      </c>
      <c r="R47" s="76" t="s">
        <v>55</v>
      </c>
      <c r="S47" s="78"/>
      <c r="T47" s="79"/>
      <c r="U47" s="76" t="s">
        <v>56</v>
      </c>
      <c r="V47" s="76" t="s">
        <v>57</v>
      </c>
      <c r="W47" s="76" t="s">
        <v>58</v>
      </c>
      <c r="X47" s="76" t="s">
        <v>59</v>
      </c>
      <c r="Y47" s="76" t="s">
        <v>60</v>
      </c>
      <c r="Z47" s="76" t="s">
        <v>61</v>
      </c>
      <c r="AA47" s="76" t="s">
        <v>62</v>
      </c>
      <c r="AB47" s="76" t="s">
        <v>63</v>
      </c>
      <c r="AC47" s="76" t="s">
        <v>64</v>
      </c>
      <c r="AD47" s="76" t="s">
        <v>65</v>
      </c>
      <c r="AE47" s="76" t="s">
        <v>66</v>
      </c>
      <c r="AF47" s="76" t="s">
        <v>67</v>
      </c>
      <c r="AG47" s="76" t="s">
        <v>68</v>
      </c>
      <c r="AH47" s="76" t="s">
        <v>69</v>
      </c>
      <c r="AI47" s="76" t="s">
        <v>70</v>
      </c>
      <c r="AJ47" s="76" t="s">
        <v>71</v>
      </c>
      <c r="AK47" s="76" t="s">
        <v>72</v>
      </c>
      <c r="AL47" s="76" t="s">
        <v>73</v>
      </c>
      <c r="AM47" s="75" t="str">
        <f t="shared" si="1"/>
        <v>保健医療圏
保　健　所
市　　　町</v>
      </c>
      <c r="AO47" s="96"/>
    </row>
    <row r="48" spans="1:41" ht="26.1" customHeight="1">
      <c r="A48" s="98" t="s">
        <v>97</v>
      </c>
      <c r="B48" s="82">
        <v>28828</v>
      </c>
      <c r="C48" s="82">
        <v>32</v>
      </c>
      <c r="D48" s="82">
        <v>6288</v>
      </c>
      <c r="E48" s="82">
        <v>71</v>
      </c>
      <c r="F48" s="82">
        <v>783</v>
      </c>
      <c r="G48" s="82">
        <v>649</v>
      </c>
      <c r="H48" s="82">
        <v>207</v>
      </c>
      <c r="I48" s="82">
        <v>612</v>
      </c>
      <c r="J48" s="82">
        <v>399</v>
      </c>
      <c r="K48" s="82">
        <v>641</v>
      </c>
      <c r="L48" s="82">
        <v>837</v>
      </c>
      <c r="M48" s="82">
        <v>434</v>
      </c>
      <c r="N48" s="82">
        <v>213</v>
      </c>
      <c r="O48" s="82">
        <v>112</v>
      </c>
      <c r="P48" s="82">
        <v>341</v>
      </c>
      <c r="Q48" s="82">
        <v>203</v>
      </c>
      <c r="R48" s="82">
        <v>5702</v>
      </c>
      <c r="S48" s="82"/>
      <c r="T48" s="83"/>
      <c r="U48" s="82">
        <v>888</v>
      </c>
      <c r="V48" s="82">
        <v>1059</v>
      </c>
      <c r="W48" s="82">
        <v>514</v>
      </c>
      <c r="X48" s="82">
        <v>2699</v>
      </c>
      <c r="Y48" s="82">
        <v>3023</v>
      </c>
      <c r="Z48" s="82">
        <v>361</v>
      </c>
      <c r="AA48" s="82">
        <v>723</v>
      </c>
      <c r="AB48" s="82">
        <v>1815</v>
      </c>
      <c r="AC48" s="82">
        <v>323</v>
      </c>
      <c r="AD48" s="82">
        <v>2917</v>
      </c>
      <c r="AE48" s="82">
        <v>126</v>
      </c>
      <c r="AF48" s="82">
        <v>51</v>
      </c>
      <c r="AG48" s="82">
        <v>238</v>
      </c>
      <c r="AH48" s="82">
        <v>710</v>
      </c>
      <c r="AI48" s="82">
        <v>2537</v>
      </c>
      <c r="AJ48" s="82">
        <v>857</v>
      </c>
      <c r="AK48" s="82">
        <v>133</v>
      </c>
      <c r="AL48" s="82">
        <v>305</v>
      </c>
      <c r="AM48" s="98" t="str">
        <f>A48</f>
        <v>県立保健所　　計</v>
      </c>
      <c r="AO48" s="82">
        <f>AO50+AO65+AO70+AO79</f>
        <v>5175</v>
      </c>
    </row>
    <row r="49" spans="1:41" ht="26.1" customHeight="1">
      <c r="A49" s="85" t="s">
        <v>3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6"/>
      <c r="O49" s="82"/>
      <c r="P49" s="82"/>
      <c r="Q49" s="82"/>
      <c r="R49" s="82"/>
      <c r="S49" s="82"/>
      <c r="T49" s="83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5" t="str">
        <f>A49</f>
        <v/>
      </c>
      <c r="AO49" s="84"/>
    </row>
    <row r="50" spans="1:41" ht="26.1" customHeight="1">
      <c r="A50" s="87" t="s">
        <v>98</v>
      </c>
      <c r="B50" s="82">
        <v>9271</v>
      </c>
      <c r="C50" s="82">
        <v>12</v>
      </c>
      <c r="D50" s="82">
        <v>2027</v>
      </c>
      <c r="E50" s="82">
        <v>23</v>
      </c>
      <c r="F50" s="82">
        <v>268</v>
      </c>
      <c r="G50" s="82">
        <v>204</v>
      </c>
      <c r="H50" s="82">
        <v>72</v>
      </c>
      <c r="I50" s="82">
        <v>205</v>
      </c>
      <c r="J50" s="82">
        <v>124</v>
      </c>
      <c r="K50" s="82">
        <v>214</v>
      </c>
      <c r="L50" s="82">
        <v>263</v>
      </c>
      <c r="M50" s="82">
        <v>149</v>
      </c>
      <c r="N50" s="82">
        <v>58</v>
      </c>
      <c r="O50" s="82">
        <v>43</v>
      </c>
      <c r="P50" s="82">
        <v>99</v>
      </c>
      <c r="Q50" s="82">
        <v>69</v>
      </c>
      <c r="R50" s="82">
        <v>1847</v>
      </c>
      <c r="S50" s="82"/>
      <c r="T50" s="83"/>
      <c r="U50" s="82">
        <v>275</v>
      </c>
      <c r="V50" s="82">
        <v>388</v>
      </c>
      <c r="W50" s="82">
        <v>149</v>
      </c>
      <c r="X50" s="82">
        <v>842</v>
      </c>
      <c r="Y50" s="82">
        <v>1004</v>
      </c>
      <c r="Z50" s="82">
        <v>120</v>
      </c>
      <c r="AA50" s="82">
        <v>221</v>
      </c>
      <c r="AB50" s="82">
        <v>595</v>
      </c>
      <c r="AC50" s="82">
        <v>107</v>
      </c>
      <c r="AD50" s="82">
        <v>871</v>
      </c>
      <c r="AE50" s="82">
        <v>32</v>
      </c>
      <c r="AF50" s="82">
        <v>21</v>
      </c>
      <c r="AG50" s="82">
        <v>88</v>
      </c>
      <c r="AH50" s="82">
        <v>225</v>
      </c>
      <c r="AI50" s="82">
        <v>820</v>
      </c>
      <c r="AJ50" s="82">
        <v>253</v>
      </c>
      <c r="AK50" s="82">
        <v>43</v>
      </c>
      <c r="AL50" s="82">
        <v>86</v>
      </c>
      <c r="AM50" s="87" t="str">
        <f>A50</f>
        <v>西部</v>
      </c>
      <c r="AO50" s="82">
        <f>AO51+AO54+AO62</f>
        <v>1710</v>
      </c>
    </row>
    <row r="51" spans="1:41" ht="26.1" customHeight="1">
      <c r="A51" s="87" t="s">
        <v>99</v>
      </c>
      <c r="B51" s="82">
        <v>3339</v>
      </c>
      <c r="C51" s="82">
        <v>5</v>
      </c>
      <c r="D51" s="82">
        <v>780</v>
      </c>
      <c r="E51" s="82">
        <v>7</v>
      </c>
      <c r="F51" s="82">
        <v>101</v>
      </c>
      <c r="G51" s="82">
        <v>77</v>
      </c>
      <c r="H51" s="82">
        <v>28</v>
      </c>
      <c r="I51" s="82">
        <v>78</v>
      </c>
      <c r="J51" s="82">
        <v>55</v>
      </c>
      <c r="K51" s="82">
        <v>85</v>
      </c>
      <c r="L51" s="82">
        <v>90</v>
      </c>
      <c r="M51" s="82">
        <v>65</v>
      </c>
      <c r="N51" s="82">
        <v>23</v>
      </c>
      <c r="O51" s="82">
        <v>17</v>
      </c>
      <c r="P51" s="82">
        <v>36</v>
      </c>
      <c r="Q51" s="82">
        <v>25</v>
      </c>
      <c r="R51" s="82">
        <v>633</v>
      </c>
      <c r="S51" s="82"/>
      <c r="T51" s="83"/>
      <c r="U51" s="82">
        <v>119</v>
      </c>
      <c r="V51" s="82">
        <v>115</v>
      </c>
      <c r="W51" s="82">
        <v>60</v>
      </c>
      <c r="X51" s="82">
        <v>277</v>
      </c>
      <c r="Y51" s="82">
        <v>355</v>
      </c>
      <c r="Z51" s="82">
        <v>46</v>
      </c>
      <c r="AA51" s="82">
        <v>78</v>
      </c>
      <c r="AB51" s="82">
        <v>205</v>
      </c>
      <c r="AC51" s="82">
        <v>35</v>
      </c>
      <c r="AD51" s="82">
        <v>306</v>
      </c>
      <c r="AE51" s="82">
        <v>9</v>
      </c>
      <c r="AF51" s="82">
        <v>6</v>
      </c>
      <c r="AG51" s="82">
        <v>30</v>
      </c>
      <c r="AH51" s="82">
        <v>71</v>
      </c>
      <c r="AI51" s="82">
        <v>282</v>
      </c>
      <c r="AJ51" s="82">
        <v>90</v>
      </c>
      <c r="AK51" s="82">
        <v>14</v>
      </c>
      <c r="AL51" s="82">
        <v>31</v>
      </c>
      <c r="AM51" s="87" t="str">
        <f t="shared" ref="AM51:AM81" si="2">A51</f>
        <v>　西部</v>
      </c>
      <c r="AO51" s="82">
        <f>SUM(AO52:AO53)</f>
        <v>645</v>
      </c>
    </row>
    <row r="52" spans="1:41" ht="26.1" customHeight="1">
      <c r="A52" s="87" t="s">
        <v>100</v>
      </c>
      <c r="B52" s="82">
        <v>793</v>
      </c>
      <c r="C52" s="82">
        <v>2</v>
      </c>
      <c r="D52" s="82">
        <v>168</v>
      </c>
      <c r="E52" s="82">
        <v>2</v>
      </c>
      <c r="F52" s="82">
        <v>17</v>
      </c>
      <c r="G52" s="82">
        <v>18</v>
      </c>
      <c r="H52" s="82">
        <v>5</v>
      </c>
      <c r="I52" s="82">
        <v>25</v>
      </c>
      <c r="J52" s="82">
        <v>11</v>
      </c>
      <c r="K52" s="82">
        <v>16</v>
      </c>
      <c r="L52" s="82">
        <v>21</v>
      </c>
      <c r="M52" s="82">
        <v>11</v>
      </c>
      <c r="N52" s="86">
        <v>2</v>
      </c>
      <c r="O52" s="109">
        <v>1</v>
      </c>
      <c r="P52" s="82">
        <v>12</v>
      </c>
      <c r="Q52" s="82">
        <v>5</v>
      </c>
      <c r="R52" s="82">
        <v>160</v>
      </c>
      <c r="S52" s="82"/>
      <c r="T52" s="83"/>
      <c r="U52" s="82">
        <v>18</v>
      </c>
      <c r="V52" s="82">
        <v>36</v>
      </c>
      <c r="W52" s="82">
        <v>16</v>
      </c>
      <c r="X52" s="82">
        <v>74</v>
      </c>
      <c r="Y52" s="82">
        <v>71</v>
      </c>
      <c r="Z52" s="82">
        <v>10</v>
      </c>
      <c r="AA52" s="82">
        <v>12</v>
      </c>
      <c r="AB52" s="82">
        <v>45</v>
      </c>
      <c r="AC52" s="82">
        <v>11</v>
      </c>
      <c r="AD52" s="82">
        <v>88</v>
      </c>
      <c r="AE52" s="82">
        <v>3</v>
      </c>
      <c r="AF52" s="82">
        <v>1</v>
      </c>
      <c r="AG52" s="82">
        <v>2</v>
      </c>
      <c r="AH52" s="82">
        <v>17</v>
      </c>
      <c r="AI52" s="82">
        <v>75</v>
      </c>
      <c r="AJ52" s="82">
        <v>15</v>
      </c>
      <c r="AK52" s="82">
        <v>1</v>
      </c>
      <c r="AL52" s="82">
        <v>7</v>
      </c>
      <c r="AM52" s="87" t="str">
        <f t="shared" si="2"/>
        <v>　　大竹市</v>
      </c>
      <c r="AO52" s="84">
        <v>156</v>
      </c>
    </row>
    <row r="53" spans="1:41" ht="26.1" customHeight="1">
      <c r="A53" s="87" t="s">
        <v>101</v>
      </c>
      <c r="B53" s="82">
        <v>2546</v>
      </c>
      <c r="C53" s="82">
        <v>3</v>
      </c>
      <c r="D53" s="82">
        <v>612</v>
      </c>
      <c r="E53" s="82">
        <v>5</v>
      </c>
      <c r="F53" s="82">
        <v>84</v>
      </c>
      <c r="G53" s="82">
        <v>59</v>
      </c>
      <c r="H53" s="82">
        <v>23</v>
      </c>
      <c r="I53" s="82">
        <v>53</v>
      </c>
      <c r="J53" s="82">
        <v>44</v>
      </c>
      <c r="K53" s="82">
        <v>69</v>
      </c>
      <c r="L53" s="82">
        <v>69</v>
      </c>
      <c r="M53" s="82">
        <v>54</v>
      </c>
      <c r="N53" s="86">
        <v>21</v>
      </c>
      <c r="O53" s="82">
        <v>16</v>
      </c>
      <c r="P53" s="82">
        <v>24</v>
      </c>
      <c r="Q53" s="82">
        <v>20</v>
      </c>
      <c r="R53" s="82">
        <v>473</v>
      </c>
      <c r="S53" s="82"/>
      <c r="T53" s="83"/>
      <c r="U53" s="82">
        <v>101</v>
      </c>
      <c r="V53" s="82">
        <v>79</v>
      </c>
      <c r="W53" s="82">
        <v>44</v>
      </c>
      <c r="X53" s="82">
        <v>203</v>
      </c>
      <c r="Y53" s="82">
        <v>284</v>
      </c>
      <c r="Z53" s="82">
        <v>36</v>
      </c>
      <c r="AA53" s="82">
        <v>66</v>
      </c>
      <c r="AB53" s="82">
        <v>160</v>
      </c>
      <c r="AC53" s="82">
        <v>24</v>
      </c>
      <c r="AD53" s="82">
        <v>218</v>
      </c>
      <c r="AE53" s="82">
        <v>6</v>
      </c>
      <c r="AF53" s="82">
        <v>5</v>
      </c>
      <c r="AG53" s="82">
        <v>28</v>
      </c>
      <c r="AH53" s="82">
        <v>54</v>
      </c>
      <c r="AI53" s="82">
        <v>207</v>
      </c>
      <c r="AJ53" s="82">
        <v>75</v>
      </c>
      <c r="AK53" s="82">
        <v>13</v>
      </c>
      <c r="AL53" s="82">
        <v>24</v>
      </c>
      <c r="AM53" s="87" t="str">
        <f t="shared" si="2"/>
        <v>　　廿日市市</v>
      </c>
      <c r="AO53" s="84">
        <v>489</v>
      </c>
    </row>
    <row r="54" spans="1:41" ht="26.1" customHeight="1">
      <c r="A54" s="87" t="s">
        <v>144</v>
      </c>
      <c r="B54" s="82">
        <v>4760</v>
      </c>
      <c r="C54" s="82">
        <v>7</v>
      </c>
      <c r="D54" s="82">
        <v>1016</v>
      </c>
      <c r="E54" s="82">
        <v>13</v>
      </c>
      <c r="F54" s="82">
        <v>121</v>
      </c>
      <c r="G54" s="82">
        <v>101</v>
      </c>
      <c r="H54" s="82">
        <v>34</v>
      </c>
      <c r="I54" s="82">
        <v>102</v>
      </c>
      <c r="J54" s="82">
        <v>57</v>
      </c>
      <c r="K54" s="82">
        <v>111</v>
      </c>
      <c r="L54" s="82">
        <v>143</v>
      </c>
      <c r="M54" s="82">
        <v>78</v>
      </c>
      <c r="N54" s="82">
        <v>28</v>
      </c>
      <c r="O54" s="82">
        <v>25</v>
      </c>
      <c r="P54" s="82">
        <v>47</v>
      </c>
      <c r="Q54" s="82">
        <v>30</v>
      </c>
      <c r="R54" s="82">
        <v>929</v>
      </c>
      <c r="S54" s="82"/>
      <c r="T54" s="83"/>
      <c r="U54" s="82">
        <v>119</v>
      </c>
      <c r="V54" s="82">
        <v>174</v>
      </c>
      <c r="W54" s="82">
        <v>72</v>
      </c>
      <c r="X54" s="82">
        <v>474</v>
      </c>
      <c r="Y54" s="82">
        <v>486</v>
      </c>
      <c r="Z54" s="82">
        <v>60</v>
      </c>
      <c r="AA54" s="82">
        <v>119</v>
      </c>
      <c r="AB54" s="82">
        <v>289</v>
      </c>
      <c r="AC54" s="82">
        <v>66</v>
      </c>
      <c r="AD54" s="82">
        <v>495</v>
      </c>
      <c r="AE54" s="82">
        <v>17</v>
      </c>
      <c r="AF54" s="82">
        <v>14</v>
      </c>
      <c r="AG54" s="82">
        <v>49</v>
      </c>
      <c r="AH54" s="82">
        <v>132</v>
      </c>
      <c r="AI54" s="82">
        <v>451</v>
      </c>
      <c r="AJ54" s="82">
        <v>123</v>
      </c>
      <c r="AK54" s="82">
        <v>24</v>
      </c>
      <c r="AL54" s="82">
        <v>44</v>
      </c>
      <c r="AM54" s="87" t="str">
        <f t="shared" si="2"/>
        <v>　広島支所</v>
      </c>
      <c r="AO54" s="82">
        <f>SUM(AO55:AO61)</f>
        <v>854</v>
      </c>
    </row>
    <row r="55" spans="1:41" ht="26.1" customHeight="1">
      <c r="A55" s="87" t="s">
        <v>103</v>
      </c>
      <c r="B55" s="82">
        <v>914</v>
      </c>
      <c r="C55" s="109">
        <v>0</v>
      </c>
      <c r="D55" s="82">
        <v>231</v>
      </c>
      <c r="E55" s="82">
        <v>6</v>
      </c>
      <c r="F55" s="82">
        <v>30</v>
      </c>
      <c r="G55" s="82">
        <v>24</v>
      </c>
      <c r="H55" s="82">
        <v>5</v>
      </c>
      <c r="I55" s="82">
        <v>28</v>
      </c>
      <c r="J55" s="82">
        <v>9</v>
      </c>
      <c r="K55" s="82">
        <v>27</v>
      </c>
      <c r="L55" s="82">
        <v>28</v>
      </c>
      <c r="M55" s="82">
        <v>16</v>
      </c>
      <c r="N55" s="86">
        <v>9</v>
      </c>
      <c r="O55" s="82">
        <v>3</v>
      </c>
      <c r="P55" s="82">
        <v>6</v>
      </c>
      <c r="Q55" s="82">
        <v>3</v>
      </c>
      <c r="R55" s="82">
        <v>204</v>
      </c>
      <c r="S55" s="82"/>
      <c r="T55" s="83"/>
      <c r="U55" s="83">
        <v>19</v>
      </c>
      <c r="V55" s="82">
        <v>47</v>
      </c>
      <c r="W55" s="82">
        <v>13</v>
      </c>
      <c r="X55" s="82">
        <v>102</v>
      </c>
      <c r="Y55" s="82">
        <v>76</v>
      </c>
      <c r="Z55" s="82">
        <v>5</v>
      </c>
      <c r="AA55" s="82">
        <v>15</v>
      </c>
      <c r="AB55" s="82">
        <v>55</v>
      </c>
      <c r="AC55" s="82">
        <v>24</v>
      </c>
      <c r="AD55" s="82">
        <v>100</v>
      </c>
      <c r="AE55" s="82">
        <v>1</v>
      </c>
      <c r="AF55" s="82">
        <v>3</v>
      </c>
      <c r="AG55" s="82">
        <v>11</v>
      </c>
      <c r="AH55" s="82">
        <v>21</v>
      </c>
      <c r="AI55" s="82">
        <v>52</v>
      </c>
      <c r="AJ55" s="82">
        <v>19</v>
      </c>
      <c r="AK55" s="82">
        <v>4</v>
      </c>
      <c r="AL55" s="82">
        <v>11</v>
      </c>
      <c r="AM55" s="87" t="str">
        <f t="shared" si="2"/>
        <v>　　府中町</v>
      </c>
      <c r="AO55" s="84">
        <v>152</v>
      </c>
    </row>
    <row r="56" spans="1:41" ht="26.1" customHeight="1">
      <c r="A56" s="87" t="s">
        <v>104</v>
      </c>
      <c r="B56" s="82">
        <v>506</v>
      </c>
      <c r="C56" s="109">
        <v>0</v>
      </c>
      <c r="D56" s="82">
        <v>128</v>
      </c>
      <c r="E56" s="109">
        <v>2</v>
      </c>
      <c r="F56" s="82">
        <v>20</v>
      </c>
      <c r="G56" s="82">
        <v>10</v>
      </c>
      <c r="H56" s="82">
        <v>3</v>
      </c>
      <c r="I56" s="82">
        <v>15</v>
      </c>
      <c r="J56" s="82">
        <v>4</v>
      </c>
      <c r="K56" s="82">
        <v>14</v>
      </c>
      <c r="L56" s="82">
        <v>16</v>
      </c>
      <c r="M56" s="82">
        <v>15</v>
      </c>
      <c r="N56" s="86">
        <v>2</v>
      </c>
      <c r="O56" s="82">
        <v>3</v>
      </c>
      <c r="P56" s="82">
        <v>6</v>
      </c>
      <c r="Q56" s="82">
        <v>2</v>
      </c>
      <c r="R56" s="82">
        <v>96</v>
      </c>
      <c r="S56" s="82"/>
      <c r="T56" s="83"/>
      <c r="U56" s="83">
        <v>8</v>
      </c>
      <c r="V56" s="82">
        <v>25</v>
      </c>
      <c r="W56" s="82">
        <v>6</v>
      </c>
      <c r="X56" s="82">
        <v>44</v>
      </c>
      <c r="Y56" s="82">
        <v>53</v>
      </c>
      <c r="Z56" s="82">
        <v>9</v>
      </c>
      <c r="AA56" s="82">
        <v>13</v>
      </c>
      <c r="AB56" s="82">
        <v>28</v>
      </c>
      <c r="AC56" s="82">
        <v>11</v>
      </c>
      <c r="AD56" s="82">
        <v>53</v>
      </c>
      <c r="AE56" s="82">
        <v>2</v>
      </c>
      <c r="AF56" s="110">
        <v>1</v>
      </c>
      <c r="AG56" s="82">
        <v>10</v>
      </c>
      <c r="AH56" s="82">
        <v>12</v>
      </c>
      <c r="AI56" s="82">
        <v>23</v>
      </c>
      <c r="AJ56" s="82">
        <v>15</v>
      </c>
      <c r="AK56" s="82">
        <v>4</v>
      </c>
      <c r="AL56" s="82">
        <v>3</v>
      </c>
      <c r="AM56" s="87" t="str">
        <f t="shared" si="2"/>
        <v>　　海田町</v>
      </c>
      <c r="AO56" s="84">
        <v>91</v>
      </c>
    </row>
    <row r="57" spans="1:41" ht="26.1" customHeight="1">
      <c r="A57" s="87" t="s">
        <v>105</v>
      </c>
      <c r="B57" s="82">
        <v>580</v>
      </c>
      <c r="C57" s="109">
        <v>1</v>
      </c>
      <c r="D57" s="82">
        <v>117</v>
      </c>
      <c r="E57" s="82">
        <v>0</v>
      </c>
      <c r="F57" s="82">
        <v>9</v>
      </c>
      <c r="G57" s="82">
        <v>11</v>
      </c>
      <c r="H57" s="82">
        <v>7</v>
      </c>
      <c r="I57" s="82">
        <v>9</v>
      </c>
      <c r="J57" s="82">
        <v>2</v>
      </c>
      <c r="K57" s="82">
        <v>10</v>
      </c>
      <c r="L57" s="82">
        <v>19</v>
      </c>
      <c r="M57" s="82">
        <v>14</v>
      </c>
      <c r="N57" s="86">
        <v>3</v>
      </c>
      <c r="O57" s="82">
        <v>2</v>
      </c>
      <c r="P57" s="82">
        <v>3</v>
      </c>
      <c r="Q57" s="82">
        <v>0</v>
      </c>
      <c r="R57" s="82">
        <v>103</v>
      </c>
      <c r="S57" s="82"/>
      <c r="T57" s="83"/>
      <c r="U57" s="83">
        <v>11</v>
      </c>
      <c r="V57" s="82">
        <v>25</v>
      </c>
      <c r="W57" s="82">
        <v>8</v>
      </c>
      <c r="X57" s="82">
        <v>52</v>
      </c>
      <c r="Y57" s="82">
        <v>58</v>
      </c>
      <c r="Z57" s="82">
        <v>5</v>
      </c>
      <c r="AA57" s="82">
        <v>20</v>
      </c>
      <c r="AB57" s="82">
        <v>28</v>
      </c>
      <c r="AC57" s="109">
        <v>6</v>
      </c>
      <c r="AD57" s="82">
        <v>63</v>
      </c>
      <c r="AE57" s="82">
        <v>1</v>
      </c>
      <c r="AF57" s="82">
        <v>2</v>
      </c>
      <c r="AG57" s="82">
        <v>6</v>
      </c>
      <c r="AH57" s="82">
        <v>22</v>
      </c>
      <c r="AI57" s="82">
        <v>63</v>
      </c>
      <c r="AJ57" s="82">
        <v>9</v>
      </c>
      <c r="AK57" s="82">
        <v>2</v>
      </c>
      <c r="AL57" s="82">
        <v>2</v>
      </c>
      <c r="AM57" s="87" t="str">
        <f t="shared" si="2"/>
        <v>　　熊野町</v>
      </c>
      <c r="AO57" s="84">
        <v>124</v>
      </c>
    </row>
    <row r="58" spans="1:41" ht="26.1" customHeight="1">
      <c r="A58" s="87" t="s">
        <v>106</v>
      </c>
      <c r="B58" s="82">
        <v>371</v>
      </c>
      <c r="C58" s="110">
        <v>0</v>
      </c>
      <c r="D58" s="83">
        <v>90</v>
      </c>
      <c r="E58" s="110">
        <v>0</v>
      </c>
      <c r="F58" s="83">
        <v>14</v>
      </c>
      <c r="G58" s="83">
        <v>4</v>
      </c>
      <c r="H58" s="83">
        <v>5</v>
      </c>
      <c r="I58" s="83">
        <v>9</v>
      </c>
      <c r="J58" s="83">
        <v>8</v>
      </c>
      <c r="K58" s="83">
        <v>10</v>
      </c>
      <c r="L58" s="83">
        <v>21</v>
      </c>
      <c r="M58" s="83">
        <v>7</v>
      </c>
      <c r="N58" s="90">
        <v>1</v>
      </c>
      <c r="O58" s="83">
        <v>1</v>
      </c>
      <c r="P58" s="83">
        <v>3</v>
      </c>
      <c r="Q58" s="83">
        <v>5</v>
      </c>
      <c r="R58" s="83">
        <v>70</v>
      </c>
      <c r="S58" s="83"/>
      <c r="T58" s="83"/>
      <c r="U58" s="83">
        <v>11</v>
      </c>
      <c r="V58" s="83">
        <v>12</v>
      </c>
      <c r="W58" s="83">
        <v>7</v>
      </c>
      <c r="X58" s="83">
        <v>31</v>
      </c>
      <c r="Y58" s="83">
        <v>31</v>
      </c>
      <c r="Z58" s="83">
        <v>5</v>
      </c>
      <c r="AA58" s="83">
        <v>9</v>
      </c>
      <c r="AB58" s="83">
        <v>17</v>
      </c>
      <c r="AC58" s="83">
        <v>4</v>
      </c>
      <c r="AD58" s="83">
        <v>31</v>
      </c>
      <c r="AE58" s="83">
        <v>2</v>
      </c>
      <c r="AF58" s="83">
        <v>2</v>
      </c>
      <c r="AG58" s="83">
        <v>2</v>
      </c>
      <c r="AH58" s="83">
        <v>15</v>
      </c>
      <c r="AI58" s="83">
        <v>20</v>
      </c>
      <c r="AJ58" s="83">
        <v>12</v>
      </c>
      <c r="AK58" s="83">
        <v>3</v>
      </c>
      <c r="AL58" s="83">
        <v>1</v>
      </c>
      <c r="AM58" s="87" t="str">
        <f t="shared" si="2"/>
        <v>　　坂町</v>
      </c>
      <c r="AO58" s="91">
        <v>83</v>
      </c>
    </row>
    <row r="59" spans="1:41" ht="26.1" customHeight="1">
      <c r="A59" s="87" t="s">
        <v>107</v>
      </c>
      <c r="B59" s="82">
        <v>1227</v>
      </c>
      <c r="C59" s="109">
        <v>4</v>
      </c>
      <c r="D59" s="82">
        <v>229</v>
      </c>
      <c r="E59" s="82">
        <v>3</v>
      </c>
      <c r="F59" s="82">
        <v>24</v>
      </c>
      <c r="G59" s="82">
        <v>30</v>
      </c>
      <c r="H59" s="82">
        <v>6</v>
      </c>
      <c r="I59" s="82">
        <v>17</v>
      </c>
      <c r="J59" s="82">
        <v>19</v>
      </c>
      <c r="K59" s="82">
        <v>22</v>
      </c>
      <c r="L59" s="82">
        <v>33</v>
      </c>
      <c r="M59" s="82">
        <v>15</v>
      </c>
      <c r="N59" s="86">
        <v>5</v>
      </c>
      <c r="O59" s="82">
        <v>7</v>
      </c>
      <c r="P59" s="82">
        <v>14</v>
      </c>
      <c r="Q59" s="82">
        <v>7</v>
      </c>
      <c r="R59" s="82">
        <v>233</v>
      </c>
      <c r="S59" s="82"/>
      <c r="T59" s="83"/>
      <c r="U59" s="83">
        <v>31</v>
      </c>
      <c r="V59" s="82">
        <v>45</v>
      </c>
      <c r="W59" s="82">
        <v>20</v>
      </c>
      <c r="X59" s="82">
        <v>114</v>
      </c>
      <c r="Y59" s="82">
        <v>135</v>
      </c>
      <c r="Z59" s="82">
        <v>20</v>
      </c>
      <c r="AA59" s="82">
        <v>32</v>
      </c>
      <c r="AB59" s="82">
        <v>77</v>
      </c>
      <c r="AC59" s="82">
        <v>14</v>
      </c>
      <c r="AD59" s="82">
        <v>141</v>
      </c>
      <c r="AE59" s="82">
        <v>6</v>
      </c>
      <c r="AF59" s="82">
        <v>2</v>
      </c>
      <c r="AG59" s="82">
        <v>7</v>
      </c>
      <c r="AH59" s="82">
        <v>25</v>
      </c>
      <c r="AI59" s="82">
        <v>150</v>
      </c>
      <c r="AJ59" s="82">
        <v>35</v>
      </c>
      <c r="AK59" s="82">
        <v>6</v>
      </c>
      <c r="AL59" s="82">
        <v>12</v>
      </c>
      <c r="AM59" s="87" t="str">
        <f>A59</f>
        <v>　　安芸高田市</v>
      </c>
      <c r="AO59" s="84">
        <v>213</v>
      </c>
    </row>
    <row r="60" spans="1:41" ht="26.1" customHeight="1">
      <c r="A60" s="87" t="s">
        <v>108</v>
      </c>
      <c r="B60" s="82">
        <v>383</v>
      </c>
      <c r="C60" s="109">
        <v>1</v>
      </c>
      <c r="D60" s="82">
        <v>64</v>
      </c>
      <c r="E60" s="109">
        <v>1</v>
      </c>
      <c r="F60" s="82">
        <v>6</v>
      </c>
      <c r="G60" s="82">
        <v>7</v>
      </c>
      <c r="H60" s="82">
        <v>3</v>
      </c>
      <c r="I60" s="82">
        <v>4</v>
      </c>
      <c r="J60" s="82">
        <v>6</v>
      </c>
      <c r="K60" s="82">
        <v>11</v>
      </c>
      <c r="L60" s="82">
        <v>7</v>
      </c>
      <c r="M60" s="82">
        <v>4</v>
      </c>
      <c r="N60" s="86">
        <v>0</v>
      </c>
      <c r="O60" s="82">
        <v>3</v>
      </c>
      <c r="P60" s="82">
        <v>3</v>
      </c>
      <c r="Q60" s="82">
        <v>1</v>
      </c>
      <c r="R60" s="82">
        <v>73</v>
      </c>
      <c r="S60" s="82"/>
      <c r="T60" s="83"/>
      <c r="U60" s="83">
        <v>22</v>
      </c>
      <c r="V60" s="82">
        <v>8</v>
      </c>
      <c r="W60" s="82">
        <v>6</v>
      </c>
      <c r="X60" s="82">
        <v>31</v>
      </c>
      <c r="Y60" s="82">
        <v>48</v>
      </c>
      <c r="Z60" s="82">
        <v>6</v>
      </c>
      <c r="AA60" s="82">
        <v>8</v>
      </c>
      <c r="AB60" s="82">
        <v>31</v>
      </c>
      <c r="AC60" s="82">
        <v>4</v>
      </c>
      <c r="AD60" s="82">
        <v>47</v>
      </c>
      <c r="AE60" s="82">
        <v>1</v>
      </c>
      <c r="AF60" s="110">
        <v>1</v>
      </c>
      <c r="AG60" s="109">
        <v>0</v>
      </c>
      <c r="AH60" s="82">
        <v>9</v>
      </c>
      <c r="AI60" s="82">
        <v>65</v>
      </c>
      <c r="AJ60" s="82">
        <v>7</v>
      </c>
      <c r="AK60" s="82">
        <v>2</v>
      </c>
      <c r="AL60" s="82">
        <v>2</v>
      </c>
      <c r="AM60" s="87" t="str">
        <f>A60</f>
        <v>　　安芸太田町</v>
      </c>
      <c r="AO60" s="84">
        <v>57</v>
      </c>
    </row>
    <row r="61" spans="1:41" ht="26.1" customHeight="1">
      <c r="A61" s="87" t="s">
        <v>109</v>
      </c>
      <c r="B61" s="82">
        <v>779</v>
      </c>
      <c r="C61" s="109">
        <v>1</v>
      </c>
      <c r="D61" s="82">
        <v>157</v>
      </c>
      <c r="E61" s="82">
        <v>1</v>
      </c>
      <c r="F61" s="82">
        <v>18</v>
      </c>
      <c r="G61" s="82">
        <v>15</v>
      </c>
      <c r="H61" s="82">
        <v>5</v>
      </c>
      <c r="I61" s="82">
        <v>20</v>
      </c>
      <c r="J61" s="82">
        <v>9</v>
      </c>
      <c r="K61" s="82">
        <v>17</v>
      </c>
      <c r="L61" s="82">
        <v>19</v>
      </c>
      <c r="M61" s="82">
        <v>7</v>
      </c>
      <c r="N61" s="86">
        <v>8</v>
      </c>
      <c r="O61" s="82">
        <v>6</v>
      </c>
      <c r="P61" s="82">
        <v>12</v>
      </c>
      <c r="Q61" s="82">
        <v>12</v>
      </c>
      <c r="R61" s="82">
        <v>150</v>
      </c>
      <c r="S61" s="82"/>
      <c r="T61" s="83"/>
      <c r="U61" s="83">
        <v>17</v>
      </c>
      <c r="V61" s="82">
        <v>12</v>
      </c>
      <c r="W61" s="82">
        <v>12</v>
      </c>
      <c r="X61" s="82">
        <v>100</v>
      </c>
      <c r="Y61" s="82">
        <v>85</v>
      </c>
      <c r="Z61" s="82">
        <v>10</v>
      </c>
      <c r="AA61" s="82">
        <v>22</v>
      </c>
      <c r="AB61" s="82">
        <v>53</v>
      </c>
      <c r="AC61" s="82">
        <v>3</v>
      </c>
      <c r="AD61" s="82">
        <v>60</v>
      </c>
      <c r="AE61" s="82">
        <v>4</v>
      </c>
      <c r="AF61" s="82">
        <v>3</v>
      </c>
      <c r="AG61" s="82">
        <v>13</v>
      </c>
      <c r="AH61" s="82">
        <v>28</v>
      </c>
      <c r="AI61" s="82">
        <v>78</v>
      </c>
      <c r="AJ61" s="82">
        <v>26</v>
      </c>
      <c r="AK61" s="82">
        <v>3</v>
      </c>
      <c r="AL61" s="82">
        <v>13</v>
      </c>
      <c r="AM61" s="87" t="str">
        <f>A61</f>
        <v xml:space="preserve">    北広島町</v>
      </c>
      <c r="AO61" s="84">
        <v>134</v>
      </c>
    </row>
    <row r="62" spans="1:41" ht="26.1" customHeight="1">
      <c r="A62" s="87" t="s">
        <v>135</v>
      </c>
      <c r="B62" s="82">
        <v>1172</v>
      </c>
      <c r="C62" s="82">
        <v>0</v>
      </c>
      <c r="D62" s="82">
        <v>231</v>
      </c>
      <c r="E62" s="82">
        <v>3</v>
      </c>
      <c r="F62" s="82">
        <v>46</v>
      </c>
      <c r="G62" s="82">
        <v>26</v>
      </c>
      <c r="H62" s="82">
        <v>10</v>
      </c>
      <c r="I62" s="82">
        <v>25</v>
      </c>
      <c r="J62" s="82">
        <v>12</v>
      </c>
      <c r="K62" s="82">
        <v>18</v>
      </c>
      <c r="L62" s="82">
        <v>30</v>
      </c>
      <c r="M62" s="82">
        <v>6</v>
      </c>
      <c r="N62" s="82">
        <v>7</v>
      </c>
      <c r="O62" s="82">
        <v>1</v>
      </c>
      <c r="P62" s="82">
        <v>16</v>
      </c>
      <c r="Q62" s="82">
        <v>14</v>
      </c>
      <c r="R62" s="82">
        <v>285</v>
      </c>
      <c r="S62" s="82"/>
      <c r="T62" s="83"/>
      <c r="U62" s="82">
        <v>37</v>
      </c>
      <c r="V62" s="82">
        <v>99</v>
      </c>
      <c r="W62" s="82">
        <v>17</v>
      </c>
      <c r="X62" s="82">
        <v>91</v>
      </c>
      <c r="Y62" s="82">
        <v>163</v>
      </c>
      <c r="Z62" s="82">
        <v>14</v>
      </c>
      <c r="AA62" s="82">
        <v>24</v>
      </c>
      <c r="AB62" s="82">
        <v>101</v>
      </c>
      <c r="AC62" s="82">
        <v>6</v>
      </c>
      <c r="AD62" s="82">
        <v>70</v>
      </c>
      <c r="AE62" s="82">
        <v>6</v>
      </c>
      <c r="AF62" s="82">
        <v>1</v>
      </c>
      <c r="AG62" s="82">
        <v>9</v>
      </c>
      <c r="AH62" s="82">
        <v>22</v>
      </c>
      <c r="AI62" s="82">
        <v>87</v>
      </c>
      <c r="AJ62" s="82">
        <v>40</v>
      </c>
      <c r="AK62" s="82">
        <v>5</v>
      </c>
      <c r="AL62" s="82">
        <v>11</v>
      </c>
      <c r="AM62" s="87" t="str">
        <f t="shared" si="2"/>
        <v>　呉支所</v>
      </c>
      <c r="AO62" s="84">
        <f>AO63</f>
        <v>211</v>
      </c>
    </row>
    <row r="63" spans="1:41" ht="26.1" customHeight="1">
      <c r="A63" s="87" t="s">
        <v>111</v>
      </c>
      <c r="B63" s="82">
        <v>1172</v>
      </c>
      <c r="C63" s="109">
        <v>0</v>
      </c>
      <c r="D63" s="82">
        <v>231</v>
      </c>
      <c r="E63" s="82">
        <v>3</v>
      </c>
      <c r="F63" s="82">
        <v>46</v>
      </c>
      <c r="G63" s="82">
        <v>26</v>
      </c>
      <c r="H63" s="82">
        <v>10</v>
      </c>
      <c r="I63" s="82">
        <v>25</v>
      </c>
      <c r="J63" s="82">
        <v>12</v>
      </c>
      <c r="K63" s="82">
        <v>18</v>
      </c>
      <c r="L63" s="82">
        <v>30</v>
      </c>
      <c r="M63" s="82">
        <v>6</v>
      </c>
      <c r="N63" s="86">
        <v>7</v>
      </c>
      <c r="O63" s="82">
        <v>1</v>
      </c>
      <c r="P63" s="82">
        <v>16</v>
      </c>
      <c r="Q63" s="82">
        <v>14</v>
      </c>
      <c r="R63" s="82">
        <v>285</v>
      </c>
      <c r="S63" s="82"/>
      <c r="T63" s="83"/>
      <c r="U63" s="82">
        <v>37</v>
      </c>
      <c r="V63" s="82">
        <v>99</v>
      </c>
      <c r="W63" s="82">
        <v>17</v>
      </c>
      <c r="X63" s="82">
        <v>91</v>
      </c>
      <c r="Y63" s="82">
        <v>163</v>
      </c>
      <c r="Z63" s="82">
        <v>14</v>
      </c>
      <c r="AA63" s="82">
        <v>24</v>
      </c>
      <c r="AB63" s="82">
        <v>101</v>
      </c>
      <c r="AC63" s="82">
        <v>6</v>
      </c>
      <c r="AD63" s="82">
        <v>70</v>
      </c>
      <c r="AE63" s="82">
        <v>6</v>
      </c>
      <c r="AF63" s="82">
        <v>1</v>
      </c>
      <c r="AG63" s="82">
        <v>9</v>
      </c>
      <c r="AH63" s="82">
        <v>22</v>
      </c>
      <c r="AI63" s="82">
        <v>87</v>
      </c>
      <c r="AJ63" s="82">
        <v>40</v>
      </c>
      <c r="AK63" s="82">
        <v>5</v>
      </c>
      <c r="AL63" s="82">
        <v>11</v>
      </c>
      <c r="AM63" s="87" t="str">
        <f t="shared" si="2"/>
        <v>　　江田島市</v>
      </c>
      <c r="AO63" s="84">
        <v>211</v>
      </c>
    </row>
    <row r="64" spans="1:41" ht="26.1" customHeight="1">
      <c r="A64" s="85" t="s">
        <v>3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6"/>
      <c r="O64" s="82"/>
      <c r="P64" s="82"/>
      <c r="Q64" s="82"/>
      <c r="R64" s="82"/>
      <c r="S64" s="82"/>
      <c r="T64" s="83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7"/>
      <c r="AO64" s="84"/>
    </row>
    <row r="65" spans="1:41" ht="26.1" customHeight="1">
      <c r="A65" s="87" t="s">
        <v>112</v>
      </c>
      <c r="B65" s="82">
        <v>5133</v>
      </c>
      <c r="C65" s="82">
        <v>7</v>
      </c>
      <c r="D65" s="82">
        <v>1218</v>
      </c>
      <c r="E65" s="82">
        <v>15</v>
      </c>
      <c r="F65" s="82">
        <v>152</v>
      </c>
      <c r="G65" s="82">
        <v>135</v>
      </c>
      <c r="H65" s="82">
        <v>41</v>
      </c>
      <c r="I65" s="82">
        <v>104</v>
      </c>
      <c r="J65" s="82">
        <v>81</v>
      </c>
      <c r="K65" s="82">
        <v>126</v>
      </c>
      <c r="L65" s="82">
        <v>163</v>
      </c>
      <c r="M65" s="82">
        <v>89</v>
      </c>
      <c r="N65" s="82">
        <v>32</v>
      </c>
      <c r="O65" s="82">
        <v>27</v>
      </c>
      <c r="P65" s="82">
        <v>58</v>
      </c>
      <c r="Q65" s="82">
        <v>32</v>
      </c>
      <c r="R65" s="82">
        <v>964</v>
      </c>
      <c r="S65" s="82"/>
      <c r="T65" s="83"/>
      <c r="U65" s="82">
        <v>172</v>
      </c>
      <c r="V65" s="82">
        <v>181</v>
      </c>
      <c r="W65" s="82">
        <v>89</v>
      </c>
      <c r="X65" s="82">
        <v>446</v>
      </c>
      <c r="Y65" s="82">
        <v>477</v>
      </c>
      <c r="Z65" s="82">
        <v>57</v>
      </c>
      <c r="AA65" s="82">
        <v>114</v>
      </c>
      <c r="AB65" s="82">
        <v>292</v>
      </c>
      <c r="AC65" s="82">
        <v>56</v>
      </c>
      <c r="AD65" s="82">
        <v>598</v>
      </c>
      <c r="AE65" s="82">
        <v>26</v>
      </c>
      <c r="AF65" s="82">
        <v>7</v>
      </c>
      <c r="AG65" s="82">
        <v>41</v>
      </c>
      <c r="AH65" s="82">
        <v>155</v>
      </c>
      <c r="AI65" s="82">
        <v>435</v>
      </c>
      <c r="AJ65" s="82">
        <v>146</v>
      </c>
      <c r="AK65" s="82">
        <v>23</v>
      </c>
      <c r="AL65" s="82">
        <v>67</v>
      </c>
      <c r="AM65" s="87" t="str">
        <f t="shared" si="2"/>
        <v>西部東</v>
      </c>
      <c r="AO65" s="84">
        <f>SUM(AO66:AO68)</f>
        <v>846</v>
      </c>
    </row>
    <row r="66" spans="1:41" ht="26.1" customHeight="1">
      <c r="A66" s="87" t="s">
        <v>113</v>
      </c>
      <c r="B66" s="82">
        <v>1040</v>
      </c>
      <c r="C66" s="109">
        <v>2</v>
      </c>
      <c r="D66" s="82">
        <v>257</v>
      </c>
      <c r="E66" s="82">
        <v>5</v>
      </c>
      <c r="F66" s="82">
        <v>35</v>
      </c>
      <c r="G66" s="82">
        <v>35</v>
      </c>
      <c r="H66" s="82">
        <v>11</v>
      </c>
      <c r="I66" s="82">
        <v>14</v>
      </c>
      <c r="J66" s="82">
        <v>16</v>
      </c>
      <c r="K66" s="82">
        <v>28</v>
      </c>
      <c r="L66" s="82">
        <v>34</v>
      </c>
      <c r="M66" s="82">
        <v>21</v>
      </c>
      <c r="N66" s="86">
        <v>7</v>
      </c>
      <c r="O66" s="82">
        <v>2</v>
      </c>
      <c r="P66" s="82">
        <v>13</v>
      </c>
      <c r="Q66" s="82">
        <v>4</v>
      </c>
      <c r="R66" s="82">
        <v>202</v>
      </c>
      <c r="S66" s="82"/>
      <c r="T66" s="83"/>
      <c r="U66" s="83">
        <v>29</v>
      </c>
      <c r="V66" s="82">
        <v>27</v>
      </c>
      <c r="W66" s="82">
        <v>20</v>
      </c>
      <c r="X66" s="82">
        <v>106</v>
      </c>
      <c r="Y66" s="82">
        <v>94</v>
      </c>
      <c r="Z66" s="82">
        <v>14</v>
      </c>
      <c r="AA66" s="82">
        <v>19</v>
      </c>
      <c r="AB66" s="82">
        <v>57</v>
      </c>
      <c r="AC66" s="82">
        <v>14</v>
      </c>
      <c r="AD66" s="82">
        <v>89</v>
      </c>
      <c r="AE66" s="82">
        <v>3</v>
      </c>
      <c r="AF66" s="82">
        <v>2</v>
      </c>
      <c r="AG66" s="82">
        <v>13</v>
      </c>
      <c r="AH66" s="82">
        <v>23</v>
      </c>
      <c r="AI66" s="82">
        <v>114</v>
      </c>
      <c r="AJ66" s="82">
        <v>22</v>
      </c>
      <c r="AK66" s="82">
        <v>3</v>
      </c>
      <c r="AL66" s="82">
        <v>13</v>
      </c>
      <c r="AM66" s="87" t="str">
        <f t="shared" si="2"/>
        <v>　　竹原市</v>
      </c>
      <c r="AO66" s="84">
        <v>175</v>
      </c>
    </row>
    <row r="67" spans="1:41" ht="26.1" customHeight="1">
      <c r="A67" s="87" t="s">
        <v>114</v>
      </c>
      <c r="B67" s="82">
        <v>3705</v>
      </c>
      <c r="C67" s="82">
        <v>5</v>
      </c>
      <c r="D67" s="82">
        <v>866</v>
      </c>
      <c r="E67" s="82">
        <v>10</v>
      </c>
      <c r="F67" s="82">
        <v>109</v>
      </c>
      <c r="G67" s="82">
        <v>90</v>
      </c>
      <c r="H67" s="82">
        <v>29</v>
      </c>
      <c r="I67" s="82">
        <v>79</v>
      </c>
      <c r="J67" s="82">
        <v>58</v>
      </c>
      <c r="K67" s="82">
        <v>84</v>
      </c>
      <c r="L67" s="82">
        <v>116</v>
      </c>
      <c r="M67" s="82">
        <v>61</v>
      </c>
      <c r="N67" s="86">
        <v>24</v>
      </c>
      <c r="O67" s="82">
        <v>20</v>
      </c>
      <c r="P67" s="82">
        <v>39</v>
      </c>
      <c r="Q67" s="82">
        <v>25</v>
      </c>
      <c r="R67" s="82">
        <v>680</v>
      </c>
      <c r="S67" s="82"/>
      <c r="T67" s="83"/>
      <c r="U67" s="83">
        <v>130</v>
      </c>
      <c r="V67" s="82">
        <v>141</v>
      </c>
      <c r="W67" s="82">
        <v>65</v>
      </c>
      <c r="X67" s="82">
        <v>294</v>
      </c>
      <c r="Y67" s="82">
        <v>346</v>
      </c>
      <c r="Z67" s="82">
        <v>42</v>
      </c>
      <c r="AA67" s="82">
        <v>87</v>
      </c>
      <c r="AB67" s="82">
        <v>207</v>
      </c>
      <c r="AC67" s="82">
        <v>41</v>
      </c>
      <c r="AD67" s="82">
        <v>475</v>
      </c>
      <c r="AE67" s="82">
        <v>22</v>
      </c>
      <c r="AF67" s="82">
        <v>5</v>
      </c>
      <c r="AG67" s="82">
        <v>24</v>
      </c>
      <c r="AH67" s="82">
        <v>115</v>
      </c>
      <c r="AI67" s="82">
        <v>290</v>
      </c>
      <c r="AJ67" s="82">
        <v>111</v>
      </c>
      <c r="AK67" s="82">
        <v>17</v>
      </c>
      <c r="AL67" s="82">
        <v>49</v>
      </c>
      <c r="AM67" s="87" t="str">
        <f t="shared" si="2"/>
        <v>　　東広島市</v>
      </c>
      <c r="AO67" s="84">
        <v>612</v>
      </c>
    </row>
    <row r="68" spans="1:41" ht="26.1" customHeight="1">
      <c r="A68" s="87" t="s">
        <v>115</v>
      </c>
      <c r="B68" s="82">
        <v>388</v>
      </c>
      <c r="C68" s="110">
        <v>0</v>
      </c>
      <c r="D68" s="83">
        <v>95</v>
      </c>
      <c r="E68" s="109">
        <v>0</v>
      </c>
      <c r="F68" s="83">
        <v>8</v>
      </c>
      <c r="G68" s="83">
        <v>10</v>
      </c>
      <c r="H68" s="83">
        <v>1</v>
      </c>
      <c r="I68" s="83">
        <v>11</v>
      </c>
      <c r="J68" s="83">
        <v>7</v>
      </c>
      <c r="K68" s="83">
        <v>14</v>
      </c>
      <c r="L68" s="83">
        <v>13</v>
      </c>
      <c r="M68" s="83">
        <v>7</v>
      </c>
      <c r="N68" s="90">
        <v>1</v>
      </c>
      <c r="O68" s="83">
        <v>5</v>
      </c>
      <c r="P68" s="83">
        <v>6</v>
      </c>
      <c r="Q68" s="83">
        <v>3</v>
      </c>
      <c r="R68" s="83">
        <v>82</v>
      </c>
      <c r="S68" s="83"/>
      <c r="T68" s="83"/>
      <c r="U68" s="83">
        <v>13</v>
      </c>
      <c r="V68" s="83">
        <v>13</v>
      </c>
      <c r="W68" s="83">
        <v>4</v>
      </c>
      <c r="X68" s="83">
        <v>46</v>
      </c>
      <c r="Y68" s="83">
        <v>37</v>
      </c>
      <c r="Z68" s="83">
        <v>1</v>
      </c>
      <c r="AA68" s="83">
        <v>8</v>
      </c>
      <c r="AB68" s="83">
        <v>28</v>
      </c>
      <c r="AC68" s="83">
        <v>1</v>
      </c>
      <c r="AD68" s="83">
        <v>34</v>
      </c>
      <c r="AE68" s="83">
        <v>1</v>
      </c>
      <c r="AF68" s="109">
        <v>0</v>
      </c>
      <c r="AG68" s="83">
        <v>4</v>
      </c>
      <c r="AH68" s="83">
        <v>17</v>
      </c>
      <c r="AI68" s="83">
        <v>31</v>
      </c>
      <c r="AJ68" s="83">
        <v>13</v>
      </c>
      <c r="AK68" s="83">
        <v>3</v>
      </c>
      <c r="AL68" s="83">
        <v>5</v>
      </c>
      <c r="AM68" s="87" t="str">
        <f t="shared" si="2"/>
        <v>　　大崎上島町</v>
      </c>
      <c r="AO68" s="91">
        <v>59</v>
      </c>
    </row>
    <row r="69" spans="1:41" ht="26.1" customHeight="1">
      <c r="A69" s="87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90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7"/>
      <c r="AO69" s="91"/>
    </row>
    <row r="70" spans="1:41" ht="26.1" customHeight="1">
      <c r="A70" s="87" t="s">
        <v>116</v>
      </c>
      <c r="B70" s="82">
        <v>10498</v>
      </c>
      <c r="C70" s="82">
        <v>4</v>
      </c>
      <c r="D70" s="82">
        <v>2255</v>
      </c>
      <c r="E70" s="82">
        <v>21</v>
      </c>
      <c r="F70" s="82">
        <v>268</v>
      </c>
      <c r="G70" s="82">
        <v>212</v>
      </c>
      <c r="H70" s="82">
        <v>68</v>
      </c>
      <c r="I70" s="82">
        <v>229</v>
      </c>
      <c r="J70" s="82">
        <v>130</v>
      </c>
      <c r="K70" s="82">
        <v>228</v>
      </c>
      <c r="L70" s="82">
        <v>304</v>
      </c>
      <c r="M70" s="82">
        <v>168</v>
      </c>
      <c r="N70" s="82">
        <v>100</v>
      </c>
      <c r="O70" s="82">
        <v>37</v>
      </c>
      <c r="P70" s="82">
        <v>140</v>
      </c>
      <c r="Q70" s="82">
        <v>69</v>
      </c>
      <c r="R70" s="82">
        <v>2082</v>
      </c>
      <c r="S70" s="82"/>
      <c r="T70" s="83"/>
      <c r="U70" s="82">
        <v>339</v>
      </c>
      <c r="V70" s="82">
        <v>366</v>
      </c>
      <c r="W70" s="82">
        <v>194</v>
      </c>
      <c r="X70" s="82">
        <v>1000</v>
      </c>
      <c r="Y70" s="82">
        <v>1119</v>
      </c>
      <c r="Z70" s="82">
        <v>139</v>
      </c>
      <c r="AA70" s="82">
        <v>273</v>
      </c>
      <c r="AB70" s="82">
        <v>679</v>
      </c>
      <c r="AC70" s="82">
        <v>110</v>
      </c>
      <c r="AD70" s="82">
        <v>1046</v>
      </c>
      <c r="AE70" s="82">
        <v>43</v>
      </c>
      <c r="AF70" s="82">
        <v>19</v>
      </c>
      <c r="AG70" s="82">
        <v>88</v>
      </c>
      <c r="AH70" s="82">
        <v>249</v>
      </c>
      <c r="AI70" s="82">
        <v>918</v>
      </c>
      <c r="AJ70" s="82">
        <v>341</v>
      </c>
      <c r="AK70" s="82">
        <v>52</v>
      </c>
      <c r="AL70" s="82">
        <v>112</v>
      </c>
      <c r="AM70" s="87" t="str">
        <f t="shared" si="2"/>
        <v>東部</v>
      </c>
      <c r="AO70" s="82">
        <f>AO71+AO75</f>
        <v>1903</v>
      </c>
    </row>
    <row r="71" spans="1:41" ht="26.1" customHeight="1">
      <c r="A71" s="87" t="s">
        <v>117</v>
      </c>
      <c r="B71" s="82">
        <v>8547</v>
      </c>
      <c r="C71" s="82">
        <v>4</v>
      </c>
      <c r="D71" s="82">
        <v>1863</v>
      </c>
      <c r="E71" s="82">
        <v>17</v>
      </c>
      <c r="F71" s="82">
        <v>216</v>
      </c>
      <c r="G71" s="82">
        <v>169</v>
      </c>
      <c r="H71" s="82">
        <v>58</v>
      </c>
      <c r="I71" s="82">
        <v>188</v>
      </c>
      <c r="J71" s="82">
        <v>109</v>
      </c>
      <c r="K71" s="82">
        <v>187</v>
      </c>
      <c r="L71" s="82">
        <v>258</v>
      </c>
      <c r="M71" s="82">
        <v>140</v>
      </c>
      <c r="N71" s="82">
        <v>85</v>
      </c>
      <c r="O71" s="82">
        <v>29</v>
      </c>
      <c r="P71" s="82">
        <v>112</v>
      </c>
      <c r="Q71" s="82">
        <v>61</v>
      </c>
      <c r="R71" s="82">
        <v>1713</v>
      </c>
      <c r="S71" s="82"/>
      <c r="T71" s="83"/>
      <c r="U71" s="82">
        <v>263</v>
      </c>
      <c r="V71" s="82">
        <v>320</v>
      </c>
      <c r="W71" s="82">
        <v>161</v>
      </c>
      <c r="X71" s="82">
        <v>817</v>
      </c>
      <c r="Y71" s="82">
        <v>891</v>
      </c>
      <c r="Z71" s="82">
        <v>111</v>
      </c>
      <c r="AA71" s="82">
        <v>205</v>
      </c>
      <c r="AB71" s="82">
        <v>547</v>
      </c>
      <c r="AC71" s="82">
        <v>91</v>
      </c>
      <c r="AD71" s="82">
        <v>821</v>
      </c>
      <c r="AE71" s="82">
        <v>36</v>
      </c>
      <c r="AF71" s="82">
        <v>17</v>
      </c>
      <c r="AG71" s="82">
        <v>72</v>
      </c>
      <c r="AH71" s="82">
        <v>206</v>
      </c>
      <c r="AI71" s="82">
        <v>725</v>
      </c>
      <c r="AJ71" s="82">
        <v>288</v>
      </c>
      <c r="AK71" s="82">
        <v>46</v>
      </c>
      <c r="AL71" s="82">
        <v>92</v>
      </c>
      <c r="AM71" s="87" t="str">
        <f t="shared" si="2"/>
        <v>　東部</v>
      </c>
      <c r="AO71" s="82">
        <f>SUM(AO72:AO74)</f>
        <v>1555</v>
      </c>
    </row>
    <row r="72" spans="1:41" ht="26.1" customHeight="1">
      <c r="A72" s="87" t="s">
        <v>118</v>
      </c>
      <c r="B72" s="82">
        <v>2872</v>
      </c>
      <c r="C72" s="82">
        <v>2</v>
      </c>
      <c r="D72" s="82">
        <v>606</v>
      </c>
      <c r="E72" s="82">
        <v>8</v>
      </c>
      <c r="F72" s="82">
        <v>74</v>
      </c>
      <c r="G72" s="82">
        <v>54</v>
      </c>
      <c r="H72" s="82">
        <v>22</v>
      </c>
      <c r="I72" s="82">
        <v>68</v>
      </c>
      <c r="J72" s="82">
        <v>33</v>
      </c>
      <c r="K72" s="82">
        <v>59</v>
      </c>
      <c r="L72" s="82">
        <v>75</v>
      </c>
      <c r="M72" s="82">
        <v>49</v>
      </c>
      <c r="N72" s="86">
        <v>36</v>
      </c>
      <c r="O72" s="82">
        <v>10</v>
      </c>
      <c r="P72" s="82">
        <v>28</v>
      </c>
      <c r="Q72" s="82">
        <v>9</v>
      </c>
      <c r="R72" s="82">
        <v>575</v>
      </c>
      <c r="S72" s="82"/>
      <c r="T72" s="83"/>
      <c r="U72" s="82">
        <v>99</v>
      </c>
      <c r="V72" s="82">
        <v>104</v>
      </c>
      <c r="W72" s="82">
        <v>44</v>
      </c>
      <c r="X72" s="82">
        <v>279</v>
      </c>
      <c r="Y72" s="82">
        <v>336</v>
      </c>
      <c r="Z72" s="82">
        <v>42</v>
      </c>
      <c r="AA72" s="82">
        <v>63</v>
      </c>
      <c r="AB72" s="82">
        <v>228</v>
      </c>
      <c r="AC72" s="82">
        <v>28</v>
      </c>
      <c r="AD72" s="82">
        <v>286</v>
      </c>
      <c r="AE72" s="82">
        <v>12</v>
      </c>
      <c r="AF72" s="82">
        <v>4</v>
      </c>
      <c r="AG72" s="82">
        <v>22</v>
      </c>
      <c r="AH72" s="82">
        <v>96</v>
      </c>
      <c r="AI72" s="82">
        <v>244</v>
      </c>
      <c r="AJ72" s="82">
        <v>90</v>
      </c>
      <c r="AK72" s="82">
        <v>16</v>
      </c>
      <c r="AL72" s="82">
        <v>28</v>
      </c>
      <c r="AM72" s="87" t="str">
        <f t="shared" si="2"/>
        <v>　　三原市</v>
      </c>
      <c r="AO72" s="84">
        <v>506</v>
      </c>
    </row>
    <row r="73" spans="1:41" ht="26.1" customHeight="1">
      <c r="A73" s="87" t="s">
        <v>119</v>
      </c>
      <c r="B73" s="82">
        <v>4944</v>
      </c>
      <c r="C73" s="82">
        <v>2</v>
      </c>
      <c r="D73" s="82">
        <v>1125</v>
      </c>
      <c r="E73" s="82">
        <v>7</v>
      </c>
      <c r="F73" s="82">
        <v>125</v>
      </c>
      <c r="G73" s="82">
        <v>104</v>
      </c>
      <c r="H73" s="82">
        <v>33</v>
      </c>
      <c r="I73" s="82">
        <v>110</v>
      </c>
      <c r="J73" s="82">
        <v>60</v>
      </c>
      <c r="K73" s="82">
        <v>116</v>
      </c>
      <c r="L73" s="82">
        <v>167</v>
      </c>
      <c r="M73" s="82">
        <v>86</v>
      </c>
      <c r="N73" s="86">
        <v>43</v>
      </c>
      <c r="O73" s="82">
        <v>17</v>
      </c>
      <c r="P73" s="82">
        <v>76</v>
      </c>
      <c r="Q73" s="82">
        <v>50</v>
      </c>
      <c r="R73" s="82">
        <v>1007</v>
      </c>
      <c r="S73" s="82"/>
      <c r="T73" s="83"/>
      <c r="U73" s="82">
        <v>146</v>
      </c>
      <c r="V73" s="82">
        <v>189</v>
      </c>
      <c r="W73" s="82">
        <v>112</v>
      </c>
      <c r="X73" s="82">
        <v>468</v>
      </c>
      <c r="Y73" s="82">
        <v>485</v>
      </c>
      <c r="Z73" s="82">
        <v>55</v>
      </c>
      <c r="AA73" s="82">
        <v>121</v>
      </c>
      <c r="AB73" s="82">
        <v>284</v>
      </c>
      <c r="AC73" s="82">
        <v>51</v>
      </c>
      <c r="AD73" s="82">
        <v>428</v>
      </c>
      <c r="AE73" s="82">
        <v>24</v>
      </c>
      <c r="AF73" s="82">
        <v>10</v>
      </c>
      <c r="AG73" s="82">
        <v>44</v>
      </c>
      <c r="AH73" s="82">
        <v>96</v>
      </c>
      <c r="AI73" s="82">
        <v>407</v>
      </c>
      <c r="AJ73" s="82">
        <v>159</v>
      </c>
      <c r="AK73" s="82">
        <v>22</v>
      </c>
      <c r="AL73" s="82">
        <v>56</v>
      </c>
      <c r="AM73" s="87" t="str">
        <f t="shared" si="2"/>
        <v>　　尾道市</v>
      </c>
      <c r="AO73" s="84">
        <v>924</v>
      </c>
    </row>
    <row r="74" spans="1:41" ht="26.1" customHeight="1">
      <c r="A74" s="87" t="s">
        <v>120</v>
      </c>
      <c r="B74" s="82">
        <v>731</v>
      </c>
      <c r="C74" s="109">
        <v>0</v>
      </c>
      <c r="D74" s="82">
        <v>132</v>
      </c>
      <c r="E74" s="109">
        <v>2</v>
      </c>
      <c r="F74" s="82">
        <v>17</v>
      </c>
      <c r="G74" s="82">
        <v>11</v>
      </c>
      <c r="H74" s="82">
        <v>3</v>
      </c>
      <c r="I74" s="82">
        <v>10</v>
      </c>
      <c r="J74" s="82">
        <v>16</v>
      </c>
      <c r="K74" s="82">
        <v>12</v>
      </c>
      <c r="L74" s="82">
        <v>16</v>
      </c>
      <c r="M74" s="82">
        <v>5</v>
      </c>
      <c r="N74" s="86">
        <v>6</v>
      </c>
      <c r="O74" s="82">
        <v>2</v>
      </c>
      <c r="P74" s="82">
        <v>8</v>
      </c>
      <c r="Q74" s="82">
        <v>2</v>
      </c>
      <c r="R74" s="82">
        <v>131</v>
      </c>
      <c r="S74" s="82"/>
      <c r="T74" s="83"/>
      <c r="U74" s="82">
        <v>18</v>
      </c>
      <c r="V74" s="82">
        <v>27</v>
      </c>
      <c r="W74" s="82">
        <v>5</v>
      </c>
      <c r="X74" s="82">
        <v>70</v>
      </c>
      <c r="Y74" s="82">
        <v>70</v>
      </c>
      <c r="Z74" s="82">
        <v>14</v>
      </c>
      <c r="AA74" s="82">
        <v>21</v>
      </c>
      <c r="AB74" s="82">
        <v>35</v>
      </c>
      <c r="AC74" s="82">
        <v>12</v>
      </c>
      <c r="AD74" s="82">
        <v>107</v>
      </c>
      <c r="AE74" s="82">
        <v>0</v>
      </c>
      <c r="AF74" s="82">
        <v>3</v>
      </c>
      <c r="AG74" s="82">
        <v>6</v>
      </c>
      <c r="AH74" s="82">
        <v>14</v>
      </c>
      <c r="AI74" s="82">
        <v>74</v>
      </c>
      <c r="AJ74" s="82">
        <v>39</v>
      </c>
      <c r="AK74" s="82">
        <v>8</v>
      </c>
      <c r="AL74" s="82">
        <v>8</v>
      </c>
      <c r="AM74" s="87" t="str">
        <f t="shared" si="2"/>
        <v>　　世羅町</v>
      </c>
      <c r="AO74" s="84">
        <v>125</v>
      </c>
    </row>
    <row r="75" spans="1:41" ht="26.1" customHeight="1">
      <c r="A75" s="87" t="s">
        <v>137</v>
      </c>
      <c r="B75" s="82">
        <v>1951</v>
      </c>
      <c r="C75" s="82">
        <v>0</v>
      </c>
      <c r="D75" s="82">
        <v>392</v>
      </c>
      <c r="E75" s="82">
        <v>4</v>
      </c>
      <c r="F75" s="82">
        <v>52</v>
      </c>
      <c r="G75" s="82">
        <v>43</v>
      </c>
      <c r="H75" s="82">
        <v>10</v>
      </c>
      <c r="I75" s="82">
        <v>41</v>
      </c>
      <c r="J75" s="82">
        <v>21</v>
      </c>
      <c r="K75" s="82">
        <v>41</v>
      </c>
      <c r="L75" s="82">
        <v>46</v>
      </c>
      <c r="M75" s="82">
        <v>28</v>
      </c>
      <c r="N75" s="82">
        <v>15</v>
      </c>
      <c r="O75" s="82">
        <v>8</v>
      </c>
      <c r="P75" s="82">
        <v>28</v>
      </c>
      <c r="Q75" s="82">
        <v>8</v>
      </c>
      <c r="R75" s="82">
        <v>369</v>
      </c>
      <c r="S75" s="82"/>
      <c r="T75" s="83"/>
      <c r="U75" s="82">
        <v>76</v>
      </c>
      <c r="V75" s="82">
        <v>46</v>
      </c>
      <c r="W75" s="82">
        <v>33</v>
      </c>
      <c r="X75" s="82">
        <v>183</v>
      </c>
      <c r="Y75" s="82">
        <v>228</v>
      </c>
      <c r="Z75" s="82">
        <v>28</v>
      </c>
      <c r="AA75" s="82">
        <v>68</v>
      </c>
      <c r="AB75" s="82">
        <v>132</v>
      </c>
      <c r="AC75" s="82">
        <v>19</v>
      </c>
      <c r="AD75" s="82">
        <v>225</v>
      </c>
      <c r="AE75" s="82">
        <v>7</v>
      </c>
      <c r="AF75" s="82">
        <v>2</v>
      </c>
      <c r="AG75" s="82">
        <v>16</v>
      </c>
      <c r="AH75" s="82">
        <v>43</v>
      </c>
      <c r="AI75" s="82">
        <v>193</v>
      </c>
      <c r="AJ75" s="82">
        <v>53</v>
      </c>
      <c r="AK75" s="82">
        <v>6</v>
      </c>
      <c r="AL75" s="82">
        <v>20</v>
      </c>
      <c r="AM75" s="87" t="str">
        <f t="shared" si="2"/>
        <v>　福山支所</v>
      </c>
      <c r="AO75" s="84">
        <f>SUM(AO76:AO77)</f>
        <v>348</v>
      </c>
    </row>
    <row r="76" spans="1:41" ht="26.1" customHeight="1">
      <c r="A76" s="87" t="s">
        <v>122</v>
      </c>
      <c r="B76" s="82">
        <v>1415</v>
      </c>
      <c r="C76" s="109">
        <v>0</v>
      </c>
      <c r="D76" s="82">
        <v>292</v>
      </c>
      <c r="E76" s="82">
        <v>4</v>
      </c>
      <c r="F76" s="82">
        <v>39</v>
      </c>
      <c r="G76" s="82">
        <v>26</v>
      </c>
      <c r="H76" s="82">
        <v>9</v>
      </c>
      <c r="I76" s="82">
        <v>30</v>
      </c>
      <c r="J76" s="82">
        <v>16</v>
      </c>
      <c r="K76" s="82">
        <v>31</v>
      </c>
      <c r="L76" s="82">
        <v>36</v>
      </c>
      <c r="M76" s="82">
        <v>23</v>
      </c>
      <c r="N76" s="86">
        <v>11</v>
      </c>
      <c r="O76" s="82">
        <v>7</v>
      </c>
      <c r="P76" s="82">
        <v>23</v>
      </c>
      <c r="Q76" s="82">
        <v>6</v>
      </c>
      <c r="R76" s="82">
        <v>267</v>
      </c>
      <c r="S76" s="82"/>
      <c r="T76" s="83"/>
      <c r="U76" s="82">
        <v>41</v>
      </c>
      <c r="V76" s="82">
        <v>37</v>
      </c>
      <c r="W76" s="82">
        <v>26</v>
      </c>
      <c r="X76" s="82">
        <v>139</v>
      </c>
      <c r="Y76" s="82">
        <v>157</v>
      </c>
      <c r="Z76" s="82">
        <v>19</v>
      </c>
      <c r="AA76" s="82">
        <v>41</v>
      </c>
      <c r="AB76" s="82">
        <v>97</v>
      </c>
      <c r="AC76" s="82">
        <v>14</v>
      </c>
      <c r="AD76" s="82">
        <v>172</v>
      </c>
      <c r="AE76" s="82">
        <v>6</v>
      </c>
      <c r="AF76" s="82">
        <v>2</v>
      </c>
      <c r="AG76" s="82">
        <v>11</v>
      </c>
      <c r="AH76" s="82">
        <v>29</v>
      </c>
      <c r="AI76" s="82">
        <v>136</v>
      </c>
      <c r="AJ76" s="82">
        <v>35</v>
      </c>
      <c r="AK76" s="82">
        <v>2</v>
      </c>
      <c r="AL76" s="82">
        <v>13</v>
      </c>
      <c r="AM76" s="87" t="str">
        <f t="shared" si="2"/>
        <v>　　府中市</v>
      </c>
      <c r="AO76" s="84">
        <v>252</v>
      </c>
    </row>
    <row r="77" spans="1:41" ht="26.1" customHeight="1">
      <c r="A77" s="87" t="s">
        <v>123</v>
      </c>
      <c r="B77" s="82">
        <v>536</v>
      </c>
      <c r="C77" s="109">
        <v>0</v>
      </c>
      <c r="D77" s="82">
        <v>100</v>
      </c>
      <c r="E77" s="109">
        <v>0</v>
      </c>
      <c r="F77" s="82">
        <v>13</v>
      </c>
      <c r="G77" s="82">
        <v>17</v>
      </c>
      <c r="H77" s="82">
        <v>1</v>
      </c>
      <c r="I77" s="82">
        <v>11</v>
      </c>
      <c r="J77" s="82">
        <v>5</v>
      </c>
      <c r="K77" s="82">
        <v>10</v>
      </c>
      <c r="L77" s="82">
        <v>10</v>
      </c>
      <c r="M77" s="82">
        <v>5</v>
      </c>
      <c r="N77" s="86">
        <v>4</v>
      </c>
      <c r="O77" s="82">
        <v>1</v>
      </c>
      <c r="P77" s="82">
        <v>5</v>
      </c>
      <c r="Q77" s="82">
        <v>2</v>
      </c>
      <c r="R77" s="82">
        <v>102</v>
      </c>
      <c r="S77" s="82"/>
      <c r="T77" s="83"/>
      <c r="U77" s="82">
        <v>35</v>
      </c>
      <c r="V77" s="82">
        <v>9</v>
      </c>
      <c r="W77" s="82">
        <v>7</v>
      </c>
      <c r="X77" s="82">
        <v>44</v>
      </c>
      <c r="Y77" s="82">
        <v>71</v>
      </c>
      <c r="Z77" s="82">
        <v>9</v>
      </c>
      <c r="AA77" s="82">
        <v>27</v>
      </c>
      <c r="AB77" s="82">
        <v>35</v>
      </c>
      <c r="AC77" s="82">
        <v>5</v>
      </c>
      <c r="AD77" s="82">
        <v>53</v>
      </c>
      <c r="AE77" s="82">
        <v>1</v>
      </c>
      <c r="AF77" s="109">
        <v>0</v>
      </c>
      <c r="AG77" s="82">
        <v>5</v>
      </c>
      <c r="AH77" s="82">
        <v>14</v>
      </c>
      <c r="AI77" s="82">
        <v>57</v>
      </c>
      <c r="AJ77" s="82">
        <v>18</v>
      </c>
      <c r="AK77" s="82">
        <v>4</v>
      </c>
      <c r="AL77" s="82">
        <v>7</v>
      </c>
      <c r="AM77" s="87" t="str">
        <f t="shared" si="2"/>
        <v>　　神石高原町</v>
      </c>
      <c r="AO77" s="84">
        <v>96</v>
      </c>
    </row>
    <row r="78" spans="1:41" ht="26.1" customHeight="1">
      <c r="A78" s="85" t="s">
        <v>3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6"/>
      <c r="O78" s="82"/>
      <c r="P78" s="82"/>
      <c r="Q78" s="82"/>
      <c r="R78" s="82"/>
      <c r="S78" s="82"/>
      <c r="T78" s="83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7"/>
      <c r="AO78" s="84"/>
    </row>
    <row r="79" spans="1:41" ht="26.1" customHeight="1">
      <c r="A79" s="87" t="s">
        <v>124</v>
      </c>
      <c r="B79" s="82">
        <v>3926</v>
      </c>
      <c r="C79" s="82">
        <v>9</v>
      </c>
      <c r="D79" s="82">
        <v>788</v>
      </c>
      <c r="E79" s="82">
        <v>12</v>
      </c>
      <c r="F79" s="82">
        <v>95</v>
      </c>
      <c r="G79" s="82">
        <v>98</v>
      </c>
      <c r="H79" s="82">
        <v>26</v>
      </c>
      <c r="I79" s="82">
        <v>74</v>
      </c>
      <c r="J79" s="82">
        <v>64</v>
      </c>
      <c r="K79" s="82">
        <v>73</v>
      </c>
      <c r="L79" s="82">
        <v>107</v>
      </c>
      <c r="M79" s="82">
        <v>28</v>
      </c>
      <c r="N79" s="82">
        <v>23</v>
      </c>
      <c r="O79" s="82">
        <v>5</v>
      </c>
      <c r="P79" s="82">
        <v>44</v>
      </c>
      <c r="Q79" s="82">
        <v>33</v>
      </c>
      <c r="R79" s="82">
        <v>809</v>
      </c>
      <c r="S79" s="82"/>
      <c r="T79" s="83"/>
      <c r="U79" s="82">
        <v>102</v>
      </c>
      <c r="V79" s="82">
        <v>124</v>
      </c>
      <c r="W79" s="82">
        <v>82</v>
      </c>
      <c r="X79" s="82">
        <v>411</v>
      </c>
      <c r="Y79" s="82">
        <v>423</v>
      </c>
      <c r="Z79" s="82">
        <v>45</v>
      </c>
      <c r="AA79" s="82">
        <v>115</v>
      </c>
      <c r="AB79" s="82">
        <v>249</v>
      </c>
      <c r="AC79" s="82">
        <v>50</v>
      </c>
      <c r="AD79" s="82">
        <v>402</v>
      </c>
      <c r="AE79" s="82">
        <v>25</v>
      </c>
      <c r="AF79" s="82">
        <v>4</v>
      </c>
      <c r="AG79" s="82">
        <v>21</v>
      </c>
      <c r="AH79" s="82">
        <v>81</v>
      </c>
      <c r="AI79" s="82">
        <v>364</v>
      </c>
      <c r="AJ79" s="82">
        <v>117</v>
      </c>
      <c r="AK79" s="82">
        <v>15</v>
      </c>
      <c r="AL79" s="82">
        <v>40</v>
      </c>
      <c r="AM79" s="87" t="str">
        <f t="shared" si="2"/>
        <v>北部</v>
      </c>
      <c r="AO79" s="84">
        <f>SUM(AO80:AO81)</f>
        <v>716</v>
      </c>
    </row>
    <row r="80" spans="1:41" ht="26.1" customHeight="1">
      <c r="A80" s="87" t="s">
        <v>125</v>
      </c>
      <c r="B80" s="82">
        <v>2092</v>
      </c>
      <c r="C80" s="82">
        <v>7</v>
      </c>
      <c r="D80" s="82">
        <v>449</v>
      </c>
      <c r="E80" s="82">
        <v>7</v>
      </c>
      <c r="F80" s="82">
        <v>47</v>
      </c>
      <c r="G80" s="82">
        <v>59</v>
      </c>
      <c r="H80" s="82">
        <v>18</v>
      </c>
      <c r="I80" s="82">
        <v>43</v>
      </c>
      <c r="J80" s="82">
        <v>35</v>
      </c>
      <c r="K80" s="82">
        <v>37</v>
      </c>
      <c r="L80" s="82">
        <v>53</v>
      </c>
      <c r="M80" s="82">
        <v>19</v>
      </c>
      <c r="N80" s="86">
        <v>15</v>
      </c>
      <c r="O80" s="82">
        <v>3</v>
      </c>
      <c r="P80" s="82">
        <v>27</v>
      </c>
      <c r="Q80" s="82">
        <v>9</v>
      </c>
      <c r="R80" s="82">
        <v>414</v>
      </c>
      <c r="S80" s="82"/>
      <c r="T80" s="83"/>
      <c r="U80" s="83">
        <v>50</v>
      </c>
      <c r="V80" s="82">
        <v>67</v>
      </c>
      <c r="W80" s="82">
        <v>50</v>
      </c>
      <c r="X80" s="82">
        <v>185</v>
      </c>
      <c r="Y80" s="82">
        <v>228</v>
      </c>
      <c r="Z80" s="82">
        <v>27</v>
      </c>
      <c r="AA80" s="82">
        <v>56</v>
      </c>
      <c r="AB80" s="82">
        <v>136</v>
      </c>
      <c r="AC80" s="82">
        <v>27</v>
      </c>
      <c r="AD80" s="82">
        <v>231</v>
      </c>
      <c r="AE80" s="82">
        <v>13</v>
      </c>
      <c r="AF80" s="82">
        <v>2</v>
      </c>
      <c r="AG80" s="82">
        <v>15</v>
      </c>
      <c r="AH80" s="82">
        <v>39</v>
      </c>
      <c r="AI80" s="82">
        <v>168</v>
      </c>
      <c r="AJ80" s="82">
        <v>52</v>
      </c>
      <c r="AK80" s="82">
        <v>8</v>
      </c>
      <c r="AL80" s="82">
        <v>14</v>
      </c>
      <c r="AM80" s="87" t="str">
        <f t="shared" si="2"/>
        <v>　　三次市</v>
      </c>
      <c r="AO80" s="84">
        <v>397</v>
      </c>
    </row>
    <row r="81" spans="1:41" ht="26.1" customHeight="1">
      <c r="A81" s="87" t="s">
        <v>126</v>
      </c>
      <c r="B81" s="82">
        <v>1834</v>
      </c>
      <c r="C81" s="83">
        <v>2</v>
      </c>
      <c r="D81" s="83">
        <v>339</v>
      </c>
      <c r="E81" s="83">
        <v>5</v>
      </c>
      <c r="F81" s="83">
        <v>48</v>
      </c>
      <c r="G81" s="83">
        <v>39</v>
      </c>
      <c r="H81" s="83">
        <v>8</v>
      </c>
      <c r="I81" s="83">
        <v>31</v>
      </c>
      <c r="J81" s="83">
        <v>29</v>
      </c>
      <c r="K81" s="83">
        <v>36</v>
      </c>
      <c r="L81" s="83">
        <v>54</v>
      </c>
      <c r="M81" s="83">
        <v>9</v>
      </c>
      <c r="N81" s="90">
        <v>8</v>
      </c>
      <c r="O81" s="83">
        <v>2</v>
      </c>
      <c r="P81" s="83">
        <v>17</v>
      </c>
      <c r="Q81" s="83">
        <v>24</v>
      </c>
      <c r="R81" s="83">
        <v>395</v>
      </c>
      <c r="S81" s="83"/>
      <c r="T81" s="83"/>
      <c r="U81" s="83">
        <v>52</v>
      </c>
      <c r="V81" s="83">
        <v>57</v>
      </c>
      <c r="W81" s="83">
        <v>32</v>
      </c>
      <c r="X81" s="83">
        <v>226</v>
      </c>
      <c r="Y81" s="83">
        <v>195</v>
      </c>
      <c r="Z81" s="83">
        <v>18</v>
      </c>
      <c r="AA81" s="83">
        <v>59</v>
      </c>
      <c r="AB81" s="83">
        <v>113</v>
      </c>
      <c r="AC81" s="83">
        <v>23</v>
      </c>
      <c r="AD81" s="83">
        <v>171</v>
      </c>
      <c r="AE81" s="83">
        <v>12</v>
      </c>
      <c r="AF81" s="83">
        <v>2</v>
      </c>
      <c r="AG81" s="83">
        <v>6</v>
      </c>
      <c r="AH81" s="83">
        <v>42</v>
      </c>
      <c r="AI81" s="83">
        <v>196</v>
      </c>
      <c r="AJ81" s="83">
        <v>65</v>
      </c>
      <c r="AK81" s="83">
        <v>7</v>
      </c>
      <c r="AL81" s="83">
        <v>26</v>
      </c>
      <c r="AM81" s="87" t="str">
        <f t="shared" si="2"/>
        <v>　　庄原市</v>
      </c>
      <c r="AO81" s="91">
        <v>319</v>
      </c>
    </row>
    <row r="82" spans="1:41" ht="26.1" customHeight="1">
      <c r="A82" s="99"/>
      <c r="B82" s="100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1"/>
      <c r="P82" s="101"/>
      <c r="Q82" s="101"/>
      <c r="R82" s="101"/>
      <c r="S82" s="103"/>
      <c r="T82" s="103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4"/>
      <c r="AO82" s="105"/>
    </row>
    <row r="83" spans="1:41" ht="26.1" customHeight="1">
      <c r="A83" s="95" t="s">
        <v>94</v>
      </c>
      <c r="AO83" s="54"/>
    </row>
    <row r="84" spans="1:41">
      <c r="AO84" s="54"/>
    </row>
    <row r="85" spans="1:41">
      <c r="AO85" s="54"/>
    </row>
    <row r="86" spans="1:41">
      <c r="AO86" s="54"/>
    </row>
    <row r="87" spans="1:41">
      <c r="AO87" s="54"/>
    </row>
    <row r="88" spans="1:41">
      <c r="AO88" s="54"/>
    </row>
    <row r="89" spans="1:41">
      <c r="AO89" s="54"/>
    </row>
    <row r="90" spans="1:41">
      <c r="AO90" s="54"/>
    </row>
    <row r="91" spans="1:41">
      <c r="AO91" s="54"/>
    </row>
    <row r="92" spans="1:41">
      <c r="AO92" s="54"/>
    </row>
    <row r="93" spans="1:41">
      <c r="AO93" s="54"/>
    </row>
    <row r="94" spans="1:41">
      <c r="AO94" s="54"/>
    </row>
    <row r="95" spans="1:41">
      <c r="AO95" s="54"/>
    </row>
    <row r="96" spans="1:41">
      <c r="AO96" s="54"/>
    </row>
    <row r="97" spans="41:41">
      <c r="AO97" s="54"/>
    </row>
    <row r="98" spans="41:41">
      <c r="AO98" s="54"/>
    </row>
    <row r="99" spans="41:41">
      <c r="AO99" s="54"/>
    </row>
    <row r="100" spans="41:41">
      <c r="AO100" s="54"/>
    </row>
    <row r="101" spans="41:41">
      <c r="AO101" s="54"/>
    </row>
    <row r="102" spans="41:41">
      <c r="AO102" s="54"/>
    </row>
    <row r="103" spans="41:41">
      <c r="AO103" s="54"/>
    </row>
    <row r="104" spans="41:41">
      <c r="AO104" s="54"/>
    </row>
    <row r="105" spans="41:41">
      <c r="AO105" s="54"/>
    </row>
    <row r="106" spans="41:41">
      <c r="AO106" s="54"/>
    </row>
    <row r="107" spans="41:41">
      <c r="AO107" s="54"/>
    </row>
    <row r="108" spans="41:41">
      <c r="AO108" s="54"/>
    </row>
    <row r="109" spans="41:41">
      <c r="AO109" s="54"/>
    </row>
    <row r="110" spans="41:41">
      <c r="AO110" s="54"/>
    </row>
    <row r="111" spans="41:41">
      <c r="AO111" s="54"/>
    </row>
    <row r="112" spans="41:41">
      <c r="AO112" s="54"/>
    </row>
    <row r="113" spans="41:41">
      <c r="AO113" s="54"/>
    </row>
    <row r="114" spans="41:41">
      <c r="AO114" s="54"/>
    </row>
    <row r="115" spans="41:41">
      <c r="AO115" s="54"/>
    </row>
    <row r="116" spans="41:41">
      <c r="AO116" s="54"/>
    </row>
    <row r="117" spans="41:41">
      <c r="AO117" s="54"/>
    </row>
    <row r="118" spans="41:41">
      <c r="AO118" s="54"/>
    </row>
    <row r="119" spans="41:41">
      <c r="AO119" s="54"/>
    </row>
    <row r="120" spans="41:41">
      <c r="AO120" s="54"/>
    </row>
    <row r="121" spans="41:41">
      <c r="AO121" s="54"/>
    </row>
    <row r="122" spans="41:41">
      <c r="AO122" s="54"/>
    </row>
    <row r="123" spans="41:41">
      <c r="AO123" s="54"/>
    </row>
    <row r="124" spans="41:41">
      <c r="AO124" s="54"/>
    </row>
    <row r="125" spans="41:41">
      <c r="AO125" s="54"/>
    </row>
    <row r="126" spans="41:41">
      <c r="AO126" s="54"/>
    </row>
    <row r="127" spans="41:41">
      <c r="AO127" s="54"/>
    </row>
    <row r="128" spans="41:41">
      <c r="AO128" s="54"/>
    </row>
    <row r="129" spans="41:41">
      <c r="AO129" s="54"/>
    </row>
    <row r="130" spans="41:41">
      <c r="AO130" s="54"/>
    </row>
    <row r="131" spans="41:41">
      <c r="AO131" s="54"/>
    </row>
    <row r="132" spans="41:41">
      <c r="AO132" s="54"/>
    </row>
    <row r="133" spans="41:41">
      <c r="AO133" s="54"/>
    </row>
    <row r="134" spans="41:41">
      <c r="AO134" s="54"/>
    </row>
    <row r="135" spans="41:41">
      <c r="AO135" s="54"/>
    </row>
    <row r="136" spans="41:41">
      <c r="AO136" s="54"/>
    </row>
    <row r="137" spans="41:41">
      <c r="AO137" s="54"/>
    </row>
    <row r="138" spans="41:41">
      <c r="AO138" s="54"/>
    </row>
    <row r="139" spans="41:41">
      <c r="AO139" s="54"/>
    </row>
    <row r="140" spans="41:41">
      <c r="AO140" s="54"/>
    </row>
    <row r="141" spans="41:41">
      <c r="AO141" s="54"/>
    </row>
    <row r="142" spans="41:41">
      <c r="AO142" s="54"/>
    </row>
    <row r="143" spans="41:41">
      <c r="AO143" s="54"/>
    </row>
  </sheetData>
  <phoneticPr fontId="3"/>
  <pageMargins left="0.39370078740157483" right="0.39370078740157483" top="0.70866141732283472" bottom="0.35433070866141736" header="0.51181102362204722" footer="0.51181102362204722"/>
  <pageSetup paperSize="9" scale="54" pageOrder="overThenDown" orientation="portrait" r:id="rId1"/>
  <headerFooter alignWithMargins="0"/>
  <rowBreaks count="1" manualBreakCount="1">
    <brk id="40" max="38" man="1"/>
  </rowBreaks>
  <colBreaks count="2" manualBreakCount="2">
    <brk id="19" max="1048575" man="1"/>
    <brk id="3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view="pageBreakPreview" topLeftCell="C40" zoomScale="65" zoomScaleNormal="100" zoomScaleSheetLayoutView="65" workbookViewId="0">
      <selection activeCell="AM44" sqref="AM44"/>
    </sheetView>
  </sheetViews>
  <sheetFormatPr defaultColWidth="7.625" defaultRowHeight="17.25"/>
  <cols>
    <col min="1" max="1" width="24.5" style="1" customWidth="1"/>
    <col min="2" max="2" width="11" style="1" customWidth="1"/>
    <col min="3" max="3" width="7.625" style="1" customWidth="1"/>
    <col min="4" max="4" width="8.625" style="1" customWidth="1"/>
    <col min="5" max="17" width="7.625" style="1" customWidth="1"/>
    <col min="18" max="18" width="8.625" style="1" customWidth="1"/>
    <col min="19" max="19" width="3.625" style="1" customWidth="1"/>
    <col min="20" max="20" width="3.625" style="2" customWidth="1"/>
    <col min="21" max="24" width="7.625" style="1" customWidth="1"/>
    <col min="25" max="25" width="8.625" style="1" customWidth="1"/>
    <col min="26" max="27" width="7.625" style="1" customWidth="1"/>
    <col min="28" max="28" width="8.625" style="1" customWidth="1"/>
    <col min="29" max="29" width="7.625" style="1" customWidth="1"/>
    <col min="30" max="30" width="8.625" style="1" customWidth="1"/>
    <col min="31" max="38" width="7.625" style="1" customWidth="1"/>
    <col min="39" max="39" width="22.625" style="1" customWidth="1"/>
    <col min="40" max="16384" width="7.625" style="3"/>
  </cols>
  <sheetData>
    <row r="1" spans="1:39" ht="4.5" customHeight="1"/>
    <row r="2" spans="1:39" ht="4.5" customHeight="1"/>
    <row r="3" spans="1:39" s="4" customFormat="1" ht="41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145</v>
      </c>
      <c r="Q3" s="5"/>
      <c r="S3" s="6"/>
      <c r="T3" s="7"/>
      <c r="U3" s="5"/>
      <c r="V3" s="5"/>
      <c r="W3" s="8" t="s">
        <v>128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43.5" customHeight="1">
      <c r="A4" s="9"/>
      <c r="AH4" s="10"/>
      <c r="AI4" s="10"/>
      <c r="AJ4" s="10"/>
      <c r="AK4" s="10"/>
      <c r="AL4" s="10"/>
      <c r="AM4" s="11" t="s">
        <v>148</v>
      </c>
    </row>
    <row r="5" spans="1:39" ht="19.899999999999999" customHeight="1">
      <c r="A5" s="12" t="s">
        <v>3</v>
      </c>
      <c r="B5" s="13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5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4" t="s">
        <v>19</v>
      </c>
      <c r="S5" s="16"/>
      <c r="T5" s="17"/>
      <c r="U5" s="14" t="s">
        <v>20</v>
      </c>
      <c r="V5" s="14" t="s">
        <v>21</v>
      </c>
      <c r="W5" s="14" t="s">
        <v>22</v>
      </c>
      <c r="X5" s="14" t="s">
        <v>23</v>
      </c>
      <c r="Y5" s="14" t="s">
        <v>24</v>
      </c>
      <c r="Z5" s="14" t="s">
        <v>25</v>
      </c>
      <c r="AA5" s="14" t="s">
        <v>26</v>
      </c>
      <c r="AB5" s="14" t="s">
        <v>27</v>
      </c>
      <c r="AC5" s="14" t="s">
        <v>28</v>
      </c>
      <c r="AD5" s="14" t="s">
        <v>29</v>
      </c>
      <c r="AE5" s="14" t="s">
        <v>30</v>
      </c>
      <c r="AF5" s="14" t="s">
        <v>31</v>
      </c>
      <c r="AG5" s="14" t="s">
        <v>32</v>
      </c>
      <c r="AH5" s="14" t="s">
        <v>33</v>
      </c>
      <c r="AI5" s="14" t="s">
        <v>34</v>
      </c>
      <c r="AJ5" s="14" t="s">
        <v>35</v>
      </c>
      <c r="AK5" s="14" t="s">
        <v>36</v>
      </c>
      <c r="AL5" s="14" t="s">
        <v>37</v>
      </c>
      <c r="AM5" s="12" t="str">
        <f t="shared" ref="AM5:AM39" si="0">A5</f>
        <v/>
      </c>
    </row>
    <row r="6" spans="1:39">
      <c r="A6" s="18" t="s">
        <v>3</v>
      </c>
      <c r="B6" s="19" t="s">
        <v>3</v>
      </c>
      <c r="C6" s="19" t="s">
        <v>3</v>
      </c>
      <c r="D6" s="19" t="s">
        <v>3</v>
      </c>
      <c r="E6" s="19" t="s">
        <v>3</v>
      </c>
      <c r="F6" s="19" t="s">
        <v>3</v>
      </c>
      <c r="G6" s="20" t="s">
        <v>3</v>
      </c>
      <c r="H6" s="19" t="s">
        <v>3</v>
      </c>
      <c r="I6" s="19" t="s">
        <v>3</v>
      </c>
      <c r="J6" s="19" t="s">
        <v>3</v>
      </c>
      <c r="K6" s="19" t="s">
        <v>3</v>
      </c>
      <c r="L6" s="19" t="s">
        <v>3</v>
      </c>
      <c r="M6" s="19" t="s">
        <v>3</v>
      </c>
      <c r="N6" s="19" t="s">
        <v>3</v>
      </c>
      <c r="O6" s="19" t="s">
        <v>3</v>
      </c>
      <c r="P6" s="19" t="s">
        <v>3</v>
      </c>
      <c r="Q6" s="19" t="s">
        <v>3</v>
      </c>
      <c r="R6" s="19" t="s">
        <v>3</v>
      </c>
      <c r="S6" s="20"/>
      <c r="T6" s="21"/>
      <c r="U6" s="19" t="s">
        <v>3</v>
      </c>
      <c r="V6" s="19" t="s">
        <v>3</v>
      </c>
      <c r="W6" s="19" t="s">
        <v>3</v>
      </c>
      <c r="X6" s="19" t="s">
        <v>3</v>
      </c>
      <c r="Y6" s="19" t="s">
        <v>3</v>
      </c>
      <c r="Z6" s="19" t="s">
        <v>3</v>
      </c>
      <c r="AA6" s="19" t="s">
        <v>3</v>
      </c>
      <c r="AB6" s="19" t="s">
        <v>3</v>
      </c>
      <c r="AC6" s="19" t="s">
        <v>3</v>
      </c>
      <c r="AD6" s="22" t="s">
        <v>3</v>
      </c>
      <c r="AE6" s="19" t="s">
        <v>3</v>
      </c>
      <c r="AF6" s="22" t="s">
        <v>3</v>
      </c>
      <c r="AG6" s="22" t="s">
        <v>3</v>
      </c>
      <c r="AH6" s="22" t="s">
        <v>3</v>
      </c>
      <c r="AI6" s="22" t="s">
        <v>3</v>
      </c>
      <c r="AJ6" s="22" t="s">
        <v>3</v>
      </c>
      <c r="AK6" s="19" t="s">
        <v>3</v>
      </c>
      <c r="AL6" s="22" t="s">
        <v>3</v>
      </c>
      <c r="AM6" s="18" t="str">
        <f t="shared" si="0"/>
        <v/>
      </c>
    </row>
    <row r="7" spans="1:39" ht="207" customHeight="1">
      <c r="A7" s="23" t="s">
        <v>129</v>
      </c>
      <c r="B7" s="24" t="s">
        <v>39</v>
      </c>
      <c r="C7" s="24" t="s">
        <v>40</v>
      </c>
      <c r="D7" s="24" t="s">
        <v>41</v>
      </c>
      <c r="E7" s="24" t="s">
        <v>42</v>
      </c>
      <c r="F7" s="24" t="s">
        <v>43</v>
      </c>
      <c r="G7" s="25" t="s">
        <v>44</v>
      </c>
      <c r="H7" s="24" t="s">
        <v>45</v>
      </c>
      <c r="I7" s="24" t="s">
        <v>46</v>
      </c>
      <c r="J7" s="24" t="s">
        <v>47</v>
      </c>
      <c r="K7" s="24" t="s">
        <v>48</v>
      </c>
      <c r="L7" s="24" t="s">
        <v>49</v>
      </c>
      <c r="M7" s="24" t="s">
        <v>50</v>
      </c>
      <c r="N7" s="24" t="s">
        <v>51</v>
      </c>
      <c r="O7" s="24" t="s">
        <v>52</v>
      </c>
      <c r="P7" s="24" t="s">
        <v>53</v>
      </c>
      <c r="Q7" s="24" t="s">
        <v>54</v>
      </c>
      <c r="R7" s="24" t="s">
        <v>55</v>
      </c>
      <c r="S7" s="26"/>
      <c r="T7" s="27"/>
      <c r="U7" s="24" t="s">
        <v>56</v>
      </c>
      <c r="V7" s="24" t="s">
        <v>57</v>
      </c>
      <c r="W7" s="24" t="s">
        <v>58</v>
      </c>
      <c r="X7" s="24" t="s">
        <v>59</v>
      </c>
      <c r="Y7" s="24" t="s">
        <v>60</v>
      </c>
      <c r="Z7" s="24" t="s">
        <v>61</v>
      </c>
      <c r="AA7" s="24" t="s">
        <v>62</v>
      </c>
      <c r="AB7" s="24" t="s">
        <v>63</v>
      </c>
      <c r="AC7" s="24" t="s">
        <v>64</v>
      </c>
      <c r="AD7" s="24" t="s">
        <v>65</v>
      </c>
      <c r="AE7" s="24" t="s">
        <v>66</v>
      </c>
      <c r="AF7" s="24" t="s">
        <v>67</v>
      </c>
      <c r="AG7" s="24" t="s">
        <v>68</v>
      </c>
      <c r="AH7" s="24" t="s">
        <v>69</v>
      </c>
      <c r="AI7" s="24" t="s">
        <v>70</v>
      </c>
      <c r="AJ7" s="24" t="s">
        <v>71</v>
      </c>
      <c r="AK7" s="24" t="s">
        <v>72</v>
      </c>
      <c r="AL7" s="24" t="s">
        <v>73</v>
      </c>
      <c r="AM7" s="23" t="str">
        <f t="shared" si="0"/>
        <v>保健医療圏
保　健　所
市　　　町</v>
      </c>
    </row>
    <row r="8" spans="1:39" ht="45" customHeight="1">
      <c r="A8" s="28" t="s">
        <v>130</v>
      </c>
      <c r="B8" s="111">
        <v>144538.60791800002</v>
      </c>
      <c r="C8" s="111">
        <v>246.777355</v>
      </c>
      <c r="D8" s="111">
        <v>41284.769197999995</v>
      </c>
      <c r="E8" s="111">
        <v>1327.8201859999999</v>
      </c>
      <c r="F8" s="111">
        <v>5625.6992309999996</v>
      </c>
      <c r="G8" s="111">
        <v>3657.6888199999999</v>
      </c>
      <c r="H8" s="111">
        <v>1688.4885119999999</v>
      </c>
      <c r="I8" s="111">
        <v>3537.9509296000001</v>
      </c>
      <c r="J8" s="111">
        <v>2084.245903</v>
      </c>
      <c r="K8" s="111">
        <v>3404.3854499999998</v>
      </c>
      <c r="L8" s="111">
        <v>8186.1964959999996</v>
      </c>
      <c r="M8" s="111">
        <v>1456.514369</v>
      </c>
      <c r="N8" s="111">
        <v>698.18313399999988</v>
      </c>
      <c r="O8" s="111">
        <v>920.91246599999999</v>
      </c>
      <c r="P8" s="111">
        <v>1636.1495620000003</v>
      </c>
      <c r="Q8" s="111">
        <v>823.63489600000003</v>
      </c>
      <c r="R8" s="111">
        <v>22732.491658000003</v>
      </c>
      <c r="S8" s="111"/>
      <c r="T8" s="112"/>
      <c r="U8" s="111">
        <v>4782.8432749999993</v>
      </c>
      <c r="V8" s="111">
        <v>4025.0451490000005</v>
      </c>
      <c r="W8" s="111">
        <v>3234.6062389999997</v>
      </c>
      <c r="X8" s="111">
        <v>8251.3650269999998</v>
      </c>
      <c r="Y8" s="111">
        <v>13986.308961999999</v>
      </c>
      <c r="Z8" s="111">
        <v>1485.4453250000001</v>
      </c>
      <c r="AA8" s="111">
        <v>3839.5388009999997</v>
      </c>
      <c r="AB8" s="111">
        <v>8307.7208379999993</v>
      </c>
      <c r="AC8" s="111">
        <v>1830.3263910000001</v>
      </c>
      <c r="AD8" s="111">
        <v>14320.499565999999</v>
      </c>
      <c r="AE8" s="111">
        <v>1912.494545</v>
      </c>
      <c r="AF8" s="111">
        <v>216.12409099999999</v>
      </c>
      <c r="AG8" s="111">
        <v>1815.4629919999998</v>
      </c>
      <c r="AH8" s="111">
        <v>3103.4668349999997</v>
      </c>
      <c r="AI8" s="111">
        <v>7195.799043</v>
      </c>
      <c r="AJ8" s="111">
        <v>5022.7154710000004</v>
      </c>
      <c r="AK8" s="111">
        <v>725.13740200000007</v>
      </c>
      <c r="AL8" s="111">
        <v>3004.3343489999997</v>
      </c>
      <c r="AM8" s="28" t="str">
        <f t="shared" si="0"/>
        <v>総数</v>
      </c>
    </row>
    <row r="9" spans="1:39" ht="25.5" customHeight="1">
      <c r="A9" s="31" t="s">
        <v>3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3"/>
      <c r="O9" s="111"/>
      <c r="P9" s="111"/>
      <c r="Q9" s="111"/>
      <c r="R9" s="111"/>
      <c r="S9" s="111"/>
      <c r="T9" s="112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31" t="str">
        <f t="shared" si="0"/>
        <v/>
      </c>
    </row>
    <row r="10" spans="1:39" ht="33" customHeight="1">
      <c r="A10" s="33" t="s">
        <v>75</v>
      </c>
      <c r="B10" s="111">
        <v>57931.271984000006</v>
      </c>
      <c r="C10" s="111">
        <v>96.614408999999995</v>
      </c>
      <c r="D10" s="111">
        <v>16957.515216</v>
      </c>
      <c r="E10" s="111">
        <v>557.76372600000002</v>
      </c>
      <c r="F10" s="111">
        <v>2302.2219009999999</v>
      </c>
      <c r="G10" s="111">
        <v>1488.100373</v>
      </c>
      <c r="H10" s="111">
        <v>704.90879100000006</v>
      </c>
      <c r="I10" s="111">
        <v>1449.6711361</v>
      </c>
      <c r="J10" s="111">
        <v>834.37888799999996</v>
      </c>
      <c r="K10" s="111">
        <v>1403.2025399999998</v>
      </c>
      <c r="L10" s="111">
        <v>3347.1519309999999</v>
      </c>
      <c r="M10" s="111">
        <v>631.19672400000002</v>
      </c>
      <c r="N10" s="111">
        <v>300.47554500000001</v>
      </c>
      <c r="O10" s="111">
        <v>385.94303500000001</v>
      </c>
      <c r="P10" s="111">
        <v>660.33477599999992</v>
      </c>
      <c r="Q10" s="111">
        <v>319.81657999999999</v>
      </c>
      <c r="R10" s="111">
        <v>8979.7446240000008</v>
      </c>
      <c r="S10" s="111"/>
      <c r="T10" s="112"/>
      <c r="U10" s="111">
        <v>1920.9807289999999</v>
      </c>
      <c r="V10" s="111">
        <v>1617.7475829999998</v>
      </c>
      <c r="W10" s="111">
        <v>1283.7334270000001</v>
      </c>
      <c r="X10" s="111">
        <v>3191.8298319999999</v>
      </c>
      <c r="Y10" s="111">
        <v>5531.4007739999997</v>
      </c>
      <c r="Z10" s="111">
        <v>622.59771799999999</v>
      </c>
      <c r="AA10" s="111">
        <v>1558.4914259999998</v>
      </c>
      <c r="AB10" s="111">
        <v>3209.5148319999994</v>
      </c>
      <c r="AC10" s="111">
        <v>731.35480600000005</v>
      </c>
      <c r="AD10" s="111">
        <v>5532.9455459999999</v>
      </c>
      <c r="AE10" s="111">
        <v>743.79832299999998</v>
      </c>
      <c r="AF10" s="111">
        <v>85.526013000000006</v>
      </c>
      <c r="AG10" s="111">
        <v>772.629233</v>
      </c>
      <c r="AH10" s="111">
        <v>1205.1955849999999</v>
      </c>
      <c r="AI10" s="111">
        <v>2716.215475</v>
      </c>
      <c r="AJ10" s="111">
        <v>2075.1575849999995</v>
      </c>
      <c r="AK10" s="111">
        <v>319.46986700000002</v>
      </c>
      <c r="AL10" s="111">
        <v>1396.028548</v>
      </c>
      <c r="AM10" s="33" t="str">
        <f t="shared" si="0"/>
        <v>広島二次保健医療圏</v>
      </c>
    </row>
    <row r="11" spans="1:39" ht="26.1" customHeight="1">
      <c r="A11" s="33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3"/>
      <c r="O11" s="111"/>
      <c r="P11" s="111"/>
      <c r="Q11" s="111"/>
      <c r="R11" s="111"/>
      <c r="S11" s="111"/>
      <c r="T11" s="112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33"/>
    </row>
    <row r="12" spans="1:39" ht="33" customHeight="1">
      <c r="A12" s="33" t="s">
        <v>76</v>
      </c>
      <c r="B12" s="111">
        <v>7556.3561829999999</v>
      </c>
      <c r="C12" s="111">
        <v>12.880647</v>
      </c>
      <c r="D12" s="111">
        <v>2168.7786740000001</v>
      </c>
      <c r="E12" s="111">
        <v>70.171396999999999</v>
      </c>
      <c r="F12" s="111">
        <v>295.38653499999998</v>
      </c>
      <c r="G12" s="111">
        <v>191.95090700000003</v>
      </c>
      <c r="H12" s="111">
        <v>89.133767000000006</v>
      </c>
      <c r="I12" s="111">
        <v>185.79252919999999</v>
      </c>
      <c r="J12" s="111">
        <v>109.08589099999999</v>
      </c>
      <c r="K12" s="111">
        <v>179.13258400000001</v>
      </c>
      <c r="L12" s="111">
        <v>429.808335</v>
      </c>
      <c r="M12" s="111">
        <v>77.270724999999999</v>
      </c>
      <c r="N12" s="111">
        <v>36.739604</v>
      </c>
      <c r="O12" s="111">
        <v>48.231499999999997</v>
      </c>
      <c r="P12" s="111">
        <v>85.722485000000006</v>
      </c>
      <c r="Q12" s="111">
        <v>43.001373000000001</v>
      </c>
      <c r="R12" s="111">
        <v>1187.797632</v>
      </c>
      <c r="S12" s="111"/>
      <c r="T12" s="112"/>
      <c r="U12" s="111">
        <v>250.545546</v>
      </c>
      <c r="V12" s="111">
        <v>210.71255399999998</v>
      </c>
      <c r="W12" s="111">
        <v>169.00341700000001</v>
      </c>
      <c r="X12" s="111">
        <v>430.24953900000003</v>
      </c>
      <c r="Y12" s="111">
        <v>730.83386500000006</v>
      </c>
      <c r="Z12" s="111">
        <v>77.986692000000005</v>
      </c>
      <c r="AA12" s="111">
        <v>201.39755800000003</v>
      </c>
      <c r="AB12" s="111">
        <v>432.95191200000005</v>
      </c>
      <c r="AC12" s="111">
        <v>95.757511999999991</v>
      </c>
      <c r="AD12" s="111">
        <v>746.29056200000002</v>
      </c>
      <c r="AE12" s="111">
        <v>99.648734999999988</v>
      </c>
      <c r="AF12" s="111">
        <v>11.265181999999999</v>
      </c>
      <c r="AG12" s="111">
        <v>95.841972999999996</v>
      </c>
      <c r="AH12" s="111">
        <v>161.81366800000001</v>
      </c>
      <c r="AI12" s="111">
        <v>374.55777399999994</v>
      </c>
      <c r="AJ12" s="111">
        <v>261.96783800000003</v>
      </c>
      <c r="AK12" s="111">
        <v>37.719295000000002</v>
      </c>
      <c r="AL12" s="111">
        <v>155.52842999999999</v>
      </c>
      <c r="AM12" s="33" t="str">
        <f t="shared" si="0"/>
        <v>広島西二次保健医療圏</v>
      </c>
    </row>
    <row r="13" spans="1:39" ht="26.1" customHeight="1">
      <c r="A13" s="33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3"/>
      <c r="O13" s="111"/>
      <c r="P13" s="111"/>
      <c r="Q13" s="111"/>
      <c r="R13" s="111"/>
      <c r="S13" s="111"/>
      <c r="T13" s="112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33"/>
    </row>
    <row r="14" spans="1:39" ht="33" customHeight="1">
      <c r="A14" s="33" t="s">
        <v>77</v>
      </c>
      <c r="B14" s="111">
        <v>16910.135254000001</v>
      </c>
      <c r="C14" s="111">
        <v>29.470405999999997</v>
      </c>
      <c r="D14" s="111">
        <v>4753.7655000000004</v>
      </c>
      <c r="E14" s="111">
        <v>150.372006</v>
      </c>
      <c r="F14" s="111">
        <v>650.58935300000007</v>
      </c>
      <c r="G14" s="111">
        <v>424.26188200000001</v>
      </c>
      <c r="H14" s="111">
        <v>191.09608800000001</v>
      </c>
      <c r="I14" s="111">
        <v>410.51590039999996</v>
      </c>
      <c r="J14" s="111">
        <v>245.89350000000002</v>
      </c>
      <c r="K14" s="111">
        <v>391.69243700000004</v>
      </c>
      <c r="L14" s="111">
        <v>950.23420599999997</v>
      </c>
      <c r="M14" s="111">
        <v>155.95316700000001</v>
      </c>
      <c r="N14" s="111">
        <v>75.943280000000001</v>
      </c>
      <c r="O14" s="111">
        <v>103.725139</v>
      </c>
      <c r="P14" s="111">
        <v>191.04572400000001</v>
      </c>
      <c r="Q14" s="111">
        <v>98.673147</v>
      </c>
      <c r="R14" s="111">
        <v>2690.7901819999997</v>
      </c>
      <c r="S14" s="111"/>
      <c r="T14" s="112"/>
      <c r="U14" s="111">
        <v>559.30395899999996</v>
      </c>
      <c r="V14" s="111">
        <v>470.81637699999999</v>
      </c>
      <c r="W14" s="111">
        <v>381.19079400000004</v>
      </c>
      <c r="X14" s="111">
        <v>991.6338760000001</v>
      </c>
      <c r="Y14" s="111">
        <v>1655.1090450000002</v>
      </c>
      <c r="Z14" s="111">
        <v>165.89615800000001</v>
      </c>
      <c r="AA14" s="111">
        <v>444.40546000000006</v>
      </c>
      <c r="AB14" s="111">
        <v>1003.2242100000001</v>
      </c>
      <c r="AC14" s="111">
        <v>215.36716399999997</v>
      </c>
      <c r="AD14" s="111">
        <v>1726.905029</v>
      </c>
      <c r="AE14" s="111">
        <v>230.56437099999999</v>
      </c>
      <c r="AF14" s="111">
        <v>25.495504000000004</v>
      </c>
      <c r="AG14" s="111">
        <v>199.88383499999998</v>
      </c>
      <c r="AH14" s="111">
        <v>372.88613800000002</v>
      </c>
      <c r="AI14" s="111">
        <v>877.12584300000003</v>
      </c>
      <c r="AJ14" s="111">
        <v>569.006212</v>
      </c>
      <c r="AK14" s="111">
        <v>76.033571999999992</v>
      </c>
      <c r="AL14" s="111">
        <v>290.38821999999993</v>
      </c>
      <c r="AM14" s="31" t="str">
        <f t="shared" si="0"/>
        <v>呉二次保健医療圏</v>
      </c>
    </row>
    <row r="15" spans="1:39" ht="26.1" customHeight="1">
      <c r="A15" s="33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3"/>
      <c r="O15" s="111"/>
      <c r="P15" s="111"/>
      <c r="Q15" s="111"/>
      <c r="R15" s="111"/>
      <c r="S15" s="111"/>
      <c r="T15" s="112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33"/>
    </row>
    <row r="16" spans="1:39" ht="33" customHeight="1">
      <c r="A16" s="34" t="s">
        <v>78</v>
      </c>
      <c r="B16" s="111">
        <v>10463.283262999999</v>
      </c>
      <c r="C16" s="111">
        <v>17.844438</v>
      </c>
      <c r="D16" s="111">
        <v>2975.4616889999998</v>
      </c>
      <c r="E16" s="111">
        <v>95.499243000000007</v>
      </c>
      <c r="F16" s="111">
        <v>405.20185099999998</v>
      </c>
      <c r="G16" s="111">
        <v>263.77886999999998</v>
      </c>
      <c r="H16" s="111">
        <v>121.778267</v>
      </c>
      <c r="I16" s="111">
        <v>254.00155049999998</v>
      </c>
      <c r="J16" s="111">
        <v>150.05570299999999</v>
      </c>
      <c r="K16" s="111">
        <v>244.98845200000005</v>
      </c>
      <c r="L16" s="111">
        <v>588.75897299999997</v>
      </c>
      <c r="M16" s="111">
        <v>105.917078</v>
      </c>
      <c r="N16" s="111">
        <v>50.439335999999997</v>
      </c>
      <c r="O16" s="111">
        <v>66.719999000000001</v>
      </c>
      <c r="P16" s="111">
        <v>118.04399699999999</v>
      </c>
      <c r="Q16" s="111">
        <v>59.715902</v>
      </c>
      <c r="R16" s="111">
        <v>1645.6757299999999</v>
      </c>
      <c r="S16" s="111"/>
      <c r="T16" s="112"/>
      <c r="U16" s="111">
        <v>345.69512699999996</v>
      </c>
      <c r="V16" s="111">
        <v>290.77883000000003</v>
      </c>
      <c r="W16" s="111">
        <v>234.19259099999999</v>
      </c>
      <c r="X16" s="111">
        <v>598.30624400000011</v>
      </c>
      <c r="Y16" s="111">
        <v>1011.9615510000001</v>
      </c>
      <c r="Z16" s="111">
        <v>107.794997</v>
      </c>
      <c r="AA16" s="111">
        <v>277.53094899999996</v>
      </c>
      <c r="AB16" s="111">
        <v>601.03225900000007</v>
      </c>
      <c r="AC16" s="111">
        <v>132.13849400000001</v>
      </c>
      <c r="AD16" s="111">
        <v>1036.766372</v>
      </c>
      <c r="AE16" s="111">
        <v>137.960769</v>
      </c>
      <c r="AF16" s="111">
        <v>15.687797</v>
      </c>
      <c r="AG16" s="111">
        <v>131.564672</v>
      </c>
      <c r="AH16" s="111">
        <v>224.50824999999998</v>
      </c>
      <c r="AI16" s="111">
        <v>523.20066600000007</v>
      </c>
      <c r="AJ16" s="111">
        <v>366.32052800000002</v>
      </c>
      <c r="AK16" s="111">
        <v>54.070512999999998</v>
      </c>
      <c r="AL16" s="111">
        <v>225.95614900000001</v>
      </c>
      <c r="AM16" s="34" t="str">
        <f t="shared" si="0"/>
        <v>広島中央二次保健医療圏</v>
      </c>
    </row>
    <row r="17" spans="1:39" ht="25.5" customHeight="1">
      <c r="A17" s="31" t="s">
        <v>3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3"/>
      <c r="O17" s="111"/>
      <c r="P17" s="111"/>
      <c r="Q17" s="111"/>
      <c r="R17" s="111"/>
      <c r="S17" s="111"/>
      <c r="T17" s="112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31" t="str">
        <f t="shared" si="0"/>
        <v/>
      </c>
    </row>
    <row r="18" spans="1:39" ht="33" customHeight="1">
      <c r="A18" s="33" t="s">
        <v>79</v>
      </c>
      <c r="B18" s="111">
        <v>17499.159211000002</v>
      </c>
      <c r="C18" s="111">
        <v>30.823517000000002</v>
      </c>
      <c r="D18" s="111">
        <v>4825.1201769999998</v>
      </c>
      <c r="E18" s="111">
        <v>149.87176099999999</v>
      </c>
      <c r="F18" s="111">
        <v>660.86227999999994</v>
      </c>
      <c r="G18" s="111">
        <v>433.45773599999995</v>
      </c>
      <c r="H18" s="111">
        <v>192.632653</v>
      </c>
      <c r="I18" s="111">
        <v>414.72763870000006</v>
      </c>
      <c r="J18" s="111">
        <v>252.49637899999999</v>
      </c>
      <c r="K18" s="111">
        <v>395.67645099999999</v>
      </c>
      <c r="L18" s="111">
        <v>962.43613299999993</v>
      </c>
      <c r="M18" s="111">
        <v>157.34814</v>
      </c>
      <c r="N18" s="111">
        <v>76.438675000000003</v>
      </c>
      <c r="O18" s="111">
        <v>104.48289199999999</v>
      </c>
      <c r="P18" s="111">
        <v>196.12450000000001</v>
      </c>
      <c r="Q18" s="111">
        <v>103.977194</v>
      </c>
      <c r="R18" s="111">
        <v>2806.7895669999998</v>
      </c>
      <c r="S18" s="111"/>
      <c r="T18" s="112"/>
      <c r="U18" s="111">
        <v>577.32842899999991</v>
      </c>
      <c r="V18" s="111">
        <v>485.37974699999995</v>
      </c>
      <c r="W18" s="111">
        <v>396.987323</v>
      </c>
      <c r="X18" s="111">
        <v>1046.853335</v>
      </c>
      <c r="Y18" s="111">
        <v>1724.1279490000002</v>
      </c>
      <c r="Z18" s="111">
        <v>168.955477</v>
      </c>
      <c r="AA18" s="111">
        <v>456.88436299999995</v>
      </c>
      <c r="AB18" s="111">
        <v>1055.0954400000001</v>
      </c>
      <c r="AC18" s="111">
        <v>222.47903299999996</v>
      </c>
      <c r="AD18" s="111">
        <v>1818.888694</v>
      </c>
      <c r="AE18" s="111">
        <v>240.81940899999998</v>
      </c>
      <c r="AF18" s="111">
        <v>26.627721000000005</v>
      </c>
      <c r="AG18" s="111">
        <v>201.57087199999998</v>
      </c>
      <c r="AH18" s="111">
        <v>391.73637299999996</v>
      </c>
      <c r="AI18" s="111">
        <v>941.58624900000007</v>
      </c>
      <c r="AJ18" s="111">
        <v>582.57638799999995</v>
      </c>
      <c r="AK18" s="111">
        <v>75.887050000000002</v>
      </c>
      <c r="AL18" s="111">
        <v>286.433943</v>
      </c>
      <c r="AM18" s="33" t="str">
        <f t="shared" si="0"/>
        <v>尾三二次保健医療圏</v>
      </c>
    </row>
    <row r="19" spans="1:39" ht="26.1" customHeight="1">
      <c r="A19" s="33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3"/>
      <c r="O19" s="111"/>
      <c r="P19" s="111"/>
      <c r="Q19" s="111"/>
      <c r="R19" s="111"/>
      <c r="S19" s="111"/>
      <c r="T19" s="112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33"/>
    </row>
    <row r="20" spans="1:39" ht="32.25" customHeight="1">
      <c r="A20" s="35" t="s">
        <v>80</v>
      </c>
      <c r="B20" s="111">
        <v>26343.869249000003</v>
      </c>
      <c r="C20" s="111">
        <v>44.920821000000004</v>
      </c>
      <c r="D20" s="111">
        <v>7547.3995739999991</v>
      </c>
      <c r="E20" s="111">
        <v>243.56924499999997</v>
      </c>
      <c r="F20" s="111">
        <v>1028.35177</v>
      </c>
      <c r="G20" s="111">
        <v>668.13003600000002</v>
      </c>
      <c r="H20" s="111">
        <v>309.23681700000003</v>
      </c>
      <c r="I20" s="111">
        <v>647.16503539999997</v>
      </c>
      <c r="J20" s="111">
        <v>380.41260899999997</v>
      </c>
      <c r="K20" s="111">
        <v>622.95756300000005</v>
      </c>
      <c r="L20" s="111">
        <v>1496.9132400000001</v>
      </c>
      <c r="M20" s="111">
        <v>266.40315400000003</v>
      </c>
      <c r="N20" s="111">
        <v>127.10242300000002</v>
      </c>
      <c r="O20" s="111">
        <v>168.29273799999999</v>
      </c>
      <c r="P20" s="111">
        <v>298.547504</v>
      </c>
      <c r="Q20" s="111">
        <v>149.80714699999999</v>
      </c>
      <c r="R20" s="111">
        <v>4139.3375390000001</v>
      </c>
      <c r="S20" s="111"/>
      <c r="T20" s="112"/>
      <c r="U20" s="111">
        <v>872.06778199999997</v>
      </c>
      <c r="V20" s="111">
        <v>733.99107000000004</v>
      </c>
      <c r="W20" s="111">
        <v>589.10996799999998</v>
      </c>
      <c r="X20" s="111">
        <v>1500.1372219999998</v>
      </c>
      <c r="Y20" s="111">
        <v>2546.6266129999999</v>
      </c>
      <c r="Z20" s="111">
        <v>271.03826700000002</v>
      </c>
      <c r="AA20" s="111">
        <v>700.54937300000006</v>
      </c>
      <c r="AB20" s="111">
        <v>1510.62382</v>
      </c>
      <c r="AC20" s="111">
        <v>333.69706200000002</v>
      </c>
      <c r="AD20" s="111">
        <v>2603.8164709999996</v>
      </c>
      <c r="AE20" s="111">
        <v>348.01408700000002</v>
      </c>
      <c r="AF20" s="111">
        <v>39.295212000000006</v>
      </c>
      <c r="AG20" s="111">
        <v>332.08171099999998</v>
      </c>
      <c r="AH20" s="111">
        <v>564.85326499999996</v>
      </c>
      <c r="AI20" s="111">
        <v>1306.4080369999999</v>
      </c>
      <c r="AJ20" s="111">
        <v>915.033905</v>
      </c>
      <c r="AK20" s="111">
        <v>131.80871400000001</v>
      </c>
      <c r="AL20" s="111">
        <v>544.55979100000002</v>
      </c>
      <c r="AM20" s="35" t="str">
        <f t="shared" si="0"/>
        <v>福山・府中二次
保健医療圏</v>
      </c>
    </row>
    <row r="21" spans="1:39" ht="26.1" customHeight="1">
      <c r="A21" s="33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3"/>
      <c r="O21" s="111"/>
      <c r="P21" s="111"/>
      <c r="Q21" s="111"/>
      <c r="R21" s="111"/>
      <c r="S21" s="111"/>
      <c r="T21" s="112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33"/>
    </row>
    <row r="22" spans="1:39" ht="33" customHeight="1">
      <c r="A22" s="33" t="s">
        <v>81</v>
      </c>
      <c r="B22" s="111">
        <v>7834.5327739999993</v>
      </c>
      <c r="C22" s="111">
        <v>14.223117000000002</v>
      </c>
      <c r="D22" s="111">
        <v>2056.728368</v>
      </c>
      <c r="E22" s="111">
        <v>60.572808000000002</v>
      </c>
      <c r="F22" s="111">
        <v>283.08554099999998</v>
      </c>
      <c r="G22" s="111">
        <v>188.00901599999997</v>
      </c>
      <c r="H22" s="111">
        <v>79.702129000000014</v>
      </c>
      <c r="I22" s="111">
        <v>176.0771393</v>
      </c>
      <c r="J22" s="111">
        <v>111.922933</v>
      </c>
      <c r="K22" s="111">
        <v>166.735423</v>
      </c>
      <c r="L22" s="111">
        <v>410.89367800000002</v>
      </c>
      <c r="M22" s="111">
        <v>62.425380999999994</v>
      </c>
      <c r="N22" s="111">
        <v>31.044270999999998</v>
      </c>
      <c r="O22" s="111">
        <v>43.517163000000004</v>
      </c>
      <c r="P22" s="111">
        <v>86.330575999999994</v>
      </c>
      <c r="Q22" s="111">
        <v>48.643553000000004</v>
      </c>
      <c r="R22" s="111">
        <v>1282.3563840000002</v>
      </c>
      <c r="S22" s="111"/>
      <c r="T22" s="112"/>
      <c r="U22" s="111">
        <v>256.92170300000004</v>
      </c>
      <c r="V22" s="111">
        <v>215.618988</v>
      </c>
      <c r="W22" s="111">
        <v>180.38871900000001</v>
      </c>
      <c r="X22" s="111">
        <v>492.35497899999996</v>
      </c>
      <c r="Y22" s="111">
        <v>786.24916499999995</v>
      </c>
      <c r="Z22" s="111">
        <v>71.176016000000004</v>
      </c>
      <c r="AA22" s="111">
        <v>200.27967200000001</v>
      </c>
      <c r="AB22" s="111">
        <v>495.27836500000001</v>
      </c>
      <c r="AC22" s="111">
        <v>99.532320000000013</v>
      </c>
      <c r="AD22" s="111">
        <v>854.88689199999999</v>
      </c>
      <c r="AE22" s="111">
        <v>111.688851</v>
      </c>
      <c r="AF22" s="111">
        <v>12.226661999999999</v>
      </c>
      <c r="AG22" s="111">
        <v>81.890696000000005</v>
      </c>
      <c r="AH22" s="111">
        <v>182.47355599999997</v>
      </c>
      <c r="AI22" s="111">
        <v>456.70499900000004</v>
      </c>
      <c r="AJ22" s="111">
        <v>252.65301500000004</v>
      </c>
      <c r="AK22" s="111">
        <v>30.148390999999997</v>
      </c>
      <c r="AL22" s="111">
        <v>105.439268</v>
      </c>
      <c r="AM22" s="33" t="str">
        <f t="shared" si="0"/>
        <v>備北二次保健医療圏</v>
      </c>
    </row>
    <row r="23" spans="1:39" ht="26.1" customHeight="1">
      <c r="A23" s="33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3"/>
      <c r="O23" s="111"/>
      <c r="P23" s="111"/>
      <c r="Q23" s="111"/>
      <c r="R23" s="111"/>
      <c r="S23" s="111"/>
      <c r="T23" s="112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33"/>
    </row>
    <row r="24" spans="1:39" ht="26.1" customHeight="1">
      <c r="A24" s="33" t="s">
        <v>82</v>
      </c>
      <c r="B24" s="111">
        <v>84945.829996000015</v>
      </c>
      <c r="C24" s="111">
        <v>142.49820199999999</v>
      </c>
      <c r="D24" s="111">
        <v>24764.704555999997</v>
      </c>
      <c r="E24" s="111">
        <v>811.64547700000003</v>
      </c>
      <c r="F24" s="111">
        <v>3365.8537670000001</v>
      </c>
      <c r="G24" s="111">
        <v>2177.4235810000005</v>
      </c>
      <c r="H24" s="111">
        <v>1025.51152</v>
      </c>
      <c r="I24" s="111">
        <v>2121.1946742</v>
      </c>
      <c r="J24" s="111">
        <v>1226.351222</v>
      </c>
      <c r="K24" s="111">
        <v>2049.1915109999995</v>
      </c>
      <c r="L24" s="111">
        <v>4898.2321019999999</v>
      </c>
      <c r="M24" s="111">
        <v>906.28647699999999</v>
      </c>
      <c r="N24" s="111">
        <v>432.27373699999998</v>
      </c>
      <c r="O24" s="111">
        <v>560.18851599999994</v>
      </c>
      <c r="P24" s="111">
        <v>967.72989399999994</v>
      </c>
      <c r="Q24" s="111">
        <v>472.27057400000001</v>
      </c>
      <c r="R24" s="111">
        <v>13211.061072</v>
      </c>
      <c r="S24" s="111"/>
      <c r="T24" s="112"/>
      <c r="U24" s="111">
        <v>2816.4560379999998</v>
      </c>
      <c r="V24" s="111">
        <v>2371.9192699999999</v>
      </c>
      <c r="W24" s="111">
        <v>1886.2805439999997</v>
      </c>
      <c r="X24" s="111">
        <v>4717.2052020000001</v>
      </c>
      <c r="Y24" s="111">
        <v>8136.1125750000001</v>
      </c>
      <c r="Z24" s="111">
        <v>901.64342199999999</v>
      </c>
      <c r="AA24" s="111">
        <v>2278.873169</v>
      </c>
      <c r="AB24" s="111">
        <v>4748.8448039999994</v>
      </c>
      <c r="AC24" s="111">
        <v>1074.0668390000001</v>
      </c>
      <c r="AD24" s="111">
        <v>8184.1140570000007</v>
      </c>
      <c r="AE24" s="111">
        <v>1099.7272069999999</v>
      </c>
      <c r="AF24" s="111">
        <v>125.62725800000001</v>
      </c>
      <c r="AG24" s="111">
        <v>1115.9551470000001</v>
      </c>
      <c r="AH24" s="111">
        <v>1781.2578120000001</v>
      </c>
      <c r="AI24" s="111">
        <v>4034.515742</v>
      </c>
      <c r="AJ24" s="111">
        <v>3015.1931629999999</v>
      </c>
      <c r="AK24" s="111">
        <v>455.40042499999993</v>
      </c>
      <c r="AL24" s="111">
        <v>1955.291772</v>
      </c>
      <c r="AM24" s="33" t="str">
        <f t="shared" si="0"/>
        <v>保健所設置市計</v>
      </c>
    </row>
    <row r="25" spans="1:39" ht="26.1" customHeight="1">
      <c r="A25" s="31" t="s">
        <v>3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3"/>
      <c r="O25" s="111"/>
      <c r="P25" s="111"/>
      <c r="Q25" s="111"/>
      <c r="R25" s="111"/>
      <c r="S25" s="111"/>
      <c r="T25" s="112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31" t="str">
        <f t="shared" si="0"/>
        <v/>
      </c>
    </row>
    <row r="26" spans="1:39" ht="26.1" customHeight="1">
      <c r="A26" s="33" t="s">
        <v>83</v>
      </c>
      <c r="B26" s="111">
        <v>47891.211448999995</v>
      </c>
      <c r="C26" s="111">
        <v>79.198209000000006</v>
      </c>
      <c r="D26" s="111">
        <v>14139.96113</v>
      </c>
      <c r="E26" s="111">
        <v>468.69108799999998</v>
      </c>
      <c r="F26" s="111">
        <v>1917.2055210000001</v>
      </c>
      <c r="G26" s="111">
        <v>1236.7701149999998</v>
      </c>
      <c r="H26" s="111">
        <v>591.14185799999996</v>
      </c>
      <c r="I26" s="111">
        <v>1207.8035851</v>
      </c>
      <c r="J26" s="111">
        <v>689.49461399999996</v>
      </c>
      <c r="K26" s="111">
        <v>1171.516128</v>
      </c>
      <c r="L26" s="111">
        <v>2786.545705</v>
      </c>
      <c r="M26" s="111">
        <v>536.03653000000008</v>
      </c>
      <c r="N26" s="111">
        <v>254.709238</v>
      </c>
      <c r="O26" s="111">
        <v>323.93969399999992</v>
      </c>
      <c r="P26" s="111">
        <v>547.24353599999995</v>
      </c>
      <c r="Q26" s="111">
        <v>261.39168599999999</v>
      </c>
      <c r="R26" s="111">
        <v>7385.1057529999998</v>
      </c>
      <c r="S26" s="111"/>
      <c r="T26" s="112"/>
      <c r="U26" s="111">
        <v>1589.28126</v>
      </c>
      <c r="V26" s="111">
        <v>1338.70147</v>
      </c>
      <c r="W26" s="111">
        <v>1057.573985</v>
      </c>
      <c r="X26" s="111">
        <v>2604.9522870000001</v>
      </c>
      <c r="Y26" s="111">
        <v>4550.9064420000004</v>
      </c>
      <c r="Z26" s="111">
        <v>522.62615599999992</v>
      </c>
      <c r="AA26" s="111">
        <v>1294.244332</v>
      </c>
      <c r="AB26" s="111">
        <v>2617.9119970000002</v>
      </c>
      <c r="AC26" s="111">
        <v>603.95910000000003</v>
      </c>
      <c r="AD26" s="111">
        <v>4513.403448</v>
      </c>
      <c r="AE26" s="111">
        <v>608.18813399999999</v>
      </c>
      <c r="AF26" s="111">
        <v>70.369743</v>
      </c>
      <c r="AG26" s="111">
        <v>652.00239299999998</v>
      </c>
      <c r="AH26" s="111">
        <v>985.097261</v>
      </c>
      <c r="AI26" s="111">
        <v>2196.767711</v>
      </c>
      <c r="AJ26" s="111">
        <v>1733.3995929999999</v>
      </c>
      <c r="AK26" s="111">
        <v>272.45979999999997</v>
      </c>
      <c r="AL26" s="111">
        <v>1209.3812810000002</v>
      </c>
      <c r="AM26" s="33" t="str">
        <f t="shared" si="0"/>
        <v>広島市</v>
      </c>
    </row>
    <row r="27" spans="1:39" ht="26.1" customHeight="1">
      <c r="A27" s="33" t="s">
        <v>84</v>
      </c>
      <c r="B27" s="111">
        <v>5673.0149369999999</v>
      </c>
      <c r="C27" s="111">
        <v>9.5728299999999997</v>
      </c>
      <c r="D27" s="111">
        <v>1631.787812</v>
      </c>
      <c r="E27" s="111">
        <v>52.726157999999998</v>
      </c>
      <c r="F27" s="111">
        <v>221.81280400000003</v>
      </c>
      <c r="G27" s="111">
        <v>144.057616</v>
      </c>
      <c r="H27" s="111">
        <v>67.246723000000003</v>
      </c>
      <c r="I27" s="111">
        <v>139.22442760000001</v>
      </c>
      <c r="J27" s="111">
        <v>81.309108000000009</v>
      </c>
      <c r="K27" s="111">
        <v>134.44043300000001</v>
      </c>
      <c r="L27" s="111">
        <v>321.86259900000005</v>
      </c>
      <c r="M27" s="111">
        <v>60.504877000000008</v>
      </c>
      <c r="N27" s="111">
        <v>29.866861</v>
      </c>
      <c r="O27" s="111">
        <v>36.839593000000001</v>
      </c>
      <c r="P27" s="111">
        <v>64.253157999999999</v>
      </c>
      <c r="Q27" s="111">
        <v>31.865299</v>
      </c>
      <c r="R27" s="111">
        <v>886.30200100000013</v>
      </c>
      <c r="S27" s="111"/>
      <c r="T27" s="112"/>
      <c r="U27" s="111">
        <v>187.69759900000003</v>
      </c>
      <c r="V27" s="111">
        <v>157.99045100000001</v>
      </c>
      <c r="W27" s="111">
        <v>126.55476299999999</v>
      </c>
      <c r="X27" s="111">
        <v>318.875765</v>
      </c>
      <c r="Y27" s="111">
        <v>545.47744900000009</v>
      </c>
      <c r="Z27" s="111">
        <v>60.016424999999998</v>
      </c>
      <c r="AA27" s="111">
        <v>151.606112</v>
      </c>
      <c r="AB27" s="111">
        <v>320.03131399999995</v>
      </c>
      <c r="AC27" s="111">
        <v>71.607088000000005</v>
      </c>
      <c r="AD27" s="111">
        <v>552.17898500000001</v>
      </c>
      <c r="AE27" s="111">
        <v>73.805870999999996</v>
      </c>
      <c r="AF27" s="111">
        <v>8.4611549999999998</v>
      </c>
      <c r="AG27" s="111">
        <v>73.687675999999996</v>
      </c>
      <c r="AH27" s="111">
        <v>119.93585800000001</v>
      </c>
      <c r="AI27" s="111">
        <v>275.83299799999998</v>
      </c>
      <c r="AJ27" s="111">
        <v>201.04172600000001</v>
      </c>
      <c r="AK27" s="111">
        <v>30.217220999999999</v>
      </c>
      <c r="AL27" s="111">
        <v>133.800264</v>
      </c>
      <c r="AM27" s="33" t="str">
        <f t="shared" si="0"/>
        <v>　　中区</v>
      </c>
    </row>
    <row r="28" spans="1:39" ht="26.1" customHeight="1">
      <c r="A28" s="33" t="s">
        <v>85</v>
      </c>
      <c r="B28" s="111">
        <v>5151.2028030000001</v>
      </c>
      <c r="C28" s="111">
        <v>8.5511829999999982</v>
      </c>
      <c r="D28" s="111">
        <v>1518.947412</v>
      </c>
      <c r="E28" s="111">
        <v>50.233262999999994</v>
      </c>
      <c r="F28" s="111">
        <v>206.020938</v>
      </c>
      <c r="G28" s="111">
        <v>132.963662</v>
      </c>
      <c r="H28" s="111">
        <v>63.345477000000002</v>
      </c>
      <c r="I28" s="111">
        <v>129.95159860000001</v>
      </c>
      <c r="J28" s="111">
        <v>74.318702000000002</v>
      </c>
      <c r="K28" s="111">
        <v>125.84085</v>
      </c>
      <c r="L28" s="111">
        <v>299.67147199999999</v>
      </c>
      <c r="M28" s="111">
        <v>57.223420000000004</v>
      </c>
      <c r="N28" s="111">
        <v>27.208088999999994</v>
      </c>
      <c r="O28" s="111">
        <v>34.641684000000005</v>
      </c>
      <c r="P28" s="111">
        <v>58.906238999999985</v>
      </c>
      <c r="Q28" s="111">
        <v>28.224555000000002</v>
      </c>
      <c r="R28" s="111">
        <v>796.093839</v>
      </c>
      <c r="S28" s="111"/>
      <c r="T28" s="112"/>
      <c r="U28" s="111">
        <v>171.176963</v>
      </c>
      <c r="V28" s="111">
        <v>144.126351</v>
      </c>
      <c r="W28" s="111">
        <v>113.869388</v>
      </c>
      <c r="X28" s="111">
        <v>281.33368400000001</v>
      </c>
      <c r="Y28" s="111">
        <v>490.90620200000001</v>
      </c>
      <c r="Z28" s="111">
        <v>55.984650000000002</v>
      </c>
      <c r="AA28" s="111">
        <v>139.24101100000001</v>
      </c>
      <c r="AB28" s="111">
        <v>283.16392400000001</v>
      </c>
      <c r="AC28" s="111">
        <v>65.077936000000008</v>
      </c>
      <c r="AD28" s="111">
        <v>487.88463400000001</v>
      </c>
      <c r="AE28" s="111">
        <v>65.787385999999998</v>
      </c>
      <c r="AF28" s="111">
        <v>7.5795359999999992</v>
      </c>
      <c r="AG28" s="111">
        <v>69.811864</v>
      </c>
      <c r="AH28" s="111">
        <v>106.413832</v>
      </c>
      <c r="AI28" s="111">
        <v>237.47271699999999</v>
      </c>
      <c r="AJ28" s="111">
        <v>185.25596800000005</v>
      </c>
      <c r="AK28" s="111">
        <v>28.752819000000002</v>
      </c>
      <c r="AL28" s="111">
        <v>125.74636699999999</v>
      </c>
      <c r="AM28" s="33" t="str">
        <f t="shared" si="0"/>
        <v>　　東区</v>
      </c>
    </row>
    <row r="29" spans="1:39" ht="26.1" customHeight="1">
      <c r="A29" s="33" t="s">
        <v>86</v>
      </c>
      <c r="B29" s="111">
        <v>5929.6883630000011</v>
      </c>
      <c r="C29" s="111">
        <v>9.9249380000000009</v>
      </c>
      <c r="D29" s="111">
        <v>1722.7589780000001</v>
      </c>
      <c r="E29" s="111">
        <v>56.141992000000002</v>
      </c>
      <c r="F29" s="111">
        <v>233.91971999999998</v>
      </c>
      <c r="G29" s="111">
        <v>151.48860999999999</v>
      </c>
      <c r="H29" s="111">
        <v>71.293464999999998</v>
      </c>
      <c r="I29" s="111">
        <v>147.1950812</v>
      </c>
      <c r="J29" s="111">
        <v>85.147593000000001</v>
      </c>
      <c r="K29" s="111">
        <v>142.181095</v>
      </c>
      <c r="L29" s="111">
        <v>339.69827599999996</v>
      </c>
      <c r="M29" s="111">
        <v>63.977138999999994</v>
      </c>
      <c r="N29" s="111">
        <v>30.558655999999999</v>
      </c>
      <c r="O29" s="111">
        <v>39.221862999999999</v>
      </c>
      <c r="P29" s="111">
        <v>67.405933999999988</v>
      </c>
      <c r="Q29" s="111">
        <v>32.899291000000005</v>
      </c>
      <c r="R29" s="111">
        <v>921.28357400000004</v>
      </c>
      <c r="S29" s="111"/>
      <c r="T29" s="112"/>
      <c r="U29" s="111">
        <v>196.395036</v>
      </c>
      <c r="V29" s="111">
        <v>165.36182600000001</v>
      </c>
      <c r="W29" s="111">
        <v>131.69727399999999</v>
      </c>
      <c r="X29" s="111">
        <v>328.77741400000002</v>
      </c>
      <c r="Y29" s="111">
        <v>567.55400499999996</v>
      </c>
      <c r="Z29" s="111">
        <v>63.533277999999996</v>
      </c>
      <c r="AA29" s="111">
        <v>159.158715</v>
      </c>
      <c r="AB29" s="111">
        <v>330.43832499999996</v>
      </c>
      <c r="AC29" s="111">
        <v>74.823412000000005</v>
      </c>
      <c r="AD29" s="111">
        <v>569.84407099999999</v>
      </c>
      <c r="AE29" s="111">
        <v>76.490099999999998</v>
      </c>
      <c r="AF29" s="111">
        <v>8.799074000000001</v>
      </c>
      <c r="AG29" s="111">
        <v>78.428539000000001</v>
      </c>
      <c r="AH29" s="111">
        <v>123.942335</v>
      </c>
      <c r="AI29" s="111">
        <v>281.12477999999999</v>
      </c>
      <c r="AJ29" s="111">
        <v>212.47651000000002</v>
      </c>
      <c r="AK29" s="111">
        <v>32.774944000000005</v>
      </c>
      <c r="AL29" s="111">
        <v>144.30596899999998</v>
      </c>
      <c r="AM29" s="33" t="str">
        <f t="shared" si="0"/>
        <v>　　南区</v>
      </c>
    </row>
    <row r="30" spans="1:39" ht="26.1" customHeight="1">
      <c r="A30" s="33" t="s">
        <v>87</v>
      </c>
      <c r="B30" s="111">
        <v>7178.9084110000003</v>
      </c>
      <c r="C30" s="111">
        <v>11.863857000000001</v>
      </c>
      <c r="D30" s="111">
        <v>2103.401887</v>
      </c>
      <c r="E30" s="111">
        <v>69.08441599999999</v>
      </c>
      <c r="F30" s="111">
        <v>284.92380100000003</v>
      </c>
      <c r="G30" s="111">
        <v>184.21206100000001</v>
      </c>
      <c r="H30" s="111">
        <v>87.805070000000001</v>
      </c>
      <c r="I30" s="111">
        <v>178.96634329999998</v>
      </c>
      <c r="J30" s="111">
        <v>102.54776200000001</v>
      </c>
      <c r="K30" s="111">
        <v>173.599491</v>
      </c>
      <c r="L30" s="111">
        <v>412.82469800000001</v>
      </c>
      <c r="M30" s="111">
        <v>81.182843000000005</v>
      </c>
      <c r="N30" s="111">
        <v>38.816789</v>
      </c>
      <c r="O30" s="111">
        <v>48.512445</v>
      </c>
      <c r="P30" s="111">
        <v>81.663151999999997</v>
      </c>
      <c r="Q30" s="111">
        <v>39.224164000000002</v>
      </c>
      <c r="R30" s="111">
        <v>1107.2222380000001</v>
      </c>
      <c r="S30" s="111"/>
      <c r="T30" s="112"/>
      <c r="U30" s="111">
        <v>237.69017700000001</v>
      </c>
      <c r="V30" s="111">
        <v>200.147401</v>
      </c>
      <c r="W30" s="111">
        <v>158.751127</v>
      </c>
      <c r="X30" s="111">
        <v>391.33381600000007</v>
      </c>
      <c r="Y30" s="111">
        <v>682.17245899999989</v>
      </c>
      <c r="Z30" s="111">
        <v>78.896574999999999</v>
      </c>
      <c r="AA30" s="111">
        <v>193.777073</v>
      </c>
      <c r="AB30" s="111">
        <v>392.10387100000003</v>
      </c>
      <c r="AC30" s="111">
        <v>90.248766999999987</v>
      </c>
      <c r="AD30" s="111">
        <v>676.88996399999996</v>
      </c>
      <c r="AE30" s="111">
        <v>90.913667000000004</v>
      </c>
      <c r="AF30" s="111">
        <v>10.603746999999998</v>
      </c>
      <c r="AG30" s="111">
        <v>97.991624000000002</v>
      </c>
      <c r="AH30" s="111">
        <v>147.59427500000001</v>
      </c>
      <c r="AI30" s="111">
        <v>331.40003400000001</v>
      </c>
      <c r="AJ30" s="111">
        <v>262.20360100000005</v>
      </c>
      <c r="AK30" s="111">
        <v>41.871641999999994</v>
      </c>
      <c r="AL30" s="111">
        <v>190.825119</v>
      </c>
      <c r="AM30" s="33" t="str">
        <f t="shared" si="0"/>
        <v>　　西区</v>
      </c>
    </row>
    <row r="31" spans="1:39" ht="26.1" customHeight="1">
      <c r="A31" s="33" t="s">
        <v>88</v>
      </c>
      <c r="B31" s="111">
        <v>7858.2526390000003</v>
      </c>
      <c r="C31" s="111">
        <v>12.666361999999999</v>
      </c>
      <c r="D31" s="111">
        <v>2363.5609279999999</v>
      </c>
      <c r="E31" s="111">
        <v>79.526483999999996</v>
      </c>
      <c r="F31" s="111">
        <v>319.408838</v>
      </c>
      <c r="G31" s="111">
        <v>204.90748200000002</v>
      </c>
      <c r="H31" s="111">
        <v>99.910023999999993</v>
      </c>
      <c r="I31" s="111">
        <v>201.23967970000001</v>
      </c>
      <c r="J31" s="111">
        <v>112.58099900000001</v>
      </c>
      <c r="K31" s="111">
        <v>196.00851400000002</v>
      </c>
      <c r="L31" s="111">
        <v>463.51733900000005</v>
      </c>
      <c r="M31" s="111">
        <v>93.293355000000005</v>
      </c>
      <c r="N31" s="111">
        <v>43.915441999999999</v>
      </c>
      <c r="O31" s="111">
        <v>55.678557999999995</v>
      </c>
      <c r="P31" s="111">
        <v>90.084482000000008</v>
      </c>
      <c r="Q31" s="111">
        <v>41.420993000000003</v>
      </c>
      <c r="R31" s="111">
        <v>1192.3162400000001</v>
      </c>
      <c r="S31" s="111"/>
      <c r="T31" s="112"/>
      <c r="U31" s="111">
        <v>260.37176699999998</v>
      </c>
      <c r="V31" s="111">
        <v>219.654931</v>
      </c>
      <c r="W31" s="111">
        <v>171.66835700000001</v>
      </c>
      <c r="X31" s="111">
        <v>411.640064</v>
      </c>
      <c r="Y31" s="111">
        <v>735.46108800000002</v>
      </c>
      <c r="Z31" s="111">
        <v>89.304148999999995</v>
      </c>
      <c r="AA31" s="111">
        <v>214.10280699999998</v>
      </c>
      <c r="AB31" s="111">
        <v>413.16459899999995</v>
      </c>
      <c r="AC31" s="111">
        <v>98.514178999999984</v>
      </c>
      <c r="AD31" s="111">
        <v>712.71725200000003</v>
      </c>
      <c r="AE31" s="111">
        <v>96.701984999999993</v>
      </c>
      <c r="AF31" s="111">
        <v>11.436164000000002</v>
      </c>
      <c r="AG31" s="111">
        <v>112.24880800000001</v>
      </c>
      <c r="AH31" s="111">
        <v>156.228802</v>
      </c>
      <c r="AI31" s="111">
        <v>337.54848200000004</v>
      </c>
      <c r="AJ31" s="111">
        <v>295.64872800000001</v>
      </c>
      <c r="AK31" s="111">
        <v>49.714326999999997</v>
      </c>
      <c r="AL31" s="111">
        <v>230.31735399999999</v>
      </c>
      <c r="AM31" s="33" t="str">
        <f t="shared" si="0"/>
        <v>　　安佐南区</v>
      </c>
    </row>
    <row r="32" spans="1:39" ht="26.1" customHeight="1">
      <c r="A32" s="33" t="s">
        <v>89</v>
      </c>
      <c r="B32" s="111">
        <v>7265.0729899999997</v>
      </c>
      <c r="C32" s="111">
        <v>12.093110999999999</v>
      </c>
      <c r="D32" s="111">
        <v>2163.5632909999999</v>
      </c>
      <c r="E32" s="111">
        <v>72.614739</v>
      </c>
      <c r="F32" s="111">
        <v>293.952133</v>
      </c>
      <c r="G32" s="111">
        <v>189.26875899999999</v>
      </c>
      <c r="H32" s="111">
        <v>90.600180999999992</v>
      </c>
      <c r="I32" s="111">
        <v>185.96321950000004</v>
      </c>
      <c r="J32" s="111">
        <v>106.001503</v>
      </c>
      <c r="K32" s="111">
        <v>180.40600499999999</v>
      </c>
      <c r="L32" s="111">
        <v>429.417734</v>
      </c>
      <c r="M32" s="111">
        <v>79.213718999999998</v>
      </c>
      <c r="N32" s="111">
        <v>37.255020999999999</v>
      </c>
      <c r="O32" s="111">
        <v>48.651675999999995</v>
      </c>
      <c r="P32" s="111">
        <v>83.549128999999994</v>
      </c>
      <c r="Q32" s="111">
        <v>39.913622000000004</v>
      </c>
      <c r="R32" s="111">
        <v>1124.197854</v>
      </c>
      <c r="S32" s="111"/>
      <c r="T32" s="112"/>
      <c r="U32" s="111">
        <v>242.008152</v>
      </c>
      <c r="V32" s="111">
        <v>203.90125399999999</v>
      </c>
      <c r="W32" s="111">
        <v>160.55291699999998</v>
      </c>
      <c r="X32" s="111">
        <v>397.24885600000005</v>
      </c>
      <c r="Y32" s="111">
        <v>692.35294099999987</v>
      </c>
      <c r="Z32" s="111">
        <v>77.643223000000006</v>
      </c>
      <c r="AA32" s="111">
        <v>196.41193199999998</v>
      </c>
      <c r="AB32" s="111">
        <v>400.63790700000004</v>
      </c>
      <c r="AC32" s="111">
        <v>92.197840999999997</v>
      </c>
      <c r="AD32" s="111">
        <v>689.5792560000001</v>
      </c>
      <c r="AE32" s="111">
        <v>93.168478000000007</v>
      </c>
      <c r="AF32" s="111">
        <v>10.588224</v>
      </c>
      <c r="AG32" s="111">
        <v>97.542401999999996</v>
      </c>
      <c r="AH32" s="111">
        <v>150.780012</v>
      </c>
      <c r="AI32" s="111">
        <v>335.75617400000004</v>
      </c>
      <c r="AJ32" s="111">
        <v>256.38541299999997</v>
      </c>
      <c r="AK32" s="111">
        <v>38.458868000000002</v>
      </c>
      <c r="AL32" s="111">
        <v>160.83757800000001</v>
      </c>
      <c r="AM32" s="33" t="str">
        <f t="shared" si="0"/>
        <v>　　安佐北区</v>
      </c>
    </row>
    <row r="33" spans="1:39" ht="26.1" customHeight="1">
      <c r="A33" s="33" t="s">
        <v>90</v>
      </c>
      <c r="B33" s="111">
        <v>3202.9520270000003</v>
      </c>
      <c r="C33" s="111">
        <v>5.2486429999999995</v>
      </c>
      <c r="D33" s="111">
        <v>960.889411</v>
      </c>
      <c r="E33" s="111">
        <v>32.282375999999999</v>
      </c>
      <c r="F33" s="111">
        <v>130.23610499999998</v>
      </c>
      <c r="G33" s="111">
        <v>83.630037999999999</v>
      </c>
      <c r="H33" s="111">
        <v>40.345868999999993</v>
      </c>
      <c r="I33" s="111">
        <v>82.47663</v>
      </c>
      <c r="J33" s="111">
        <v>46.482364000000004</v>
      </c>
      <c r="K33" s="111">
        <v>79.942124000000007</v>
      </c>
      <c r="L33" s="111">
        <v>189.84854299999998</v>
      </c>
      <c r="M33" s="111">
        <v>36.164445000000001</v>
      </c>
      <c r="N33" s="111">
        <v>16.917235999999999</v>
      </c>
      <c r="O33" s="111">
        <v>22.104204000000003</v>
      </c>
      <c r="P33" s="111">
        <v>36.858337999999996</v>
      </c>
      <c r="Q33" s="111">
        <v>17.192661000000001</v>
      </c>
      <c r="R33" s="111">
        <v>490.47470200000004</v>
      </c>
      <c r="S33" s="111"/>
      <c r="T33" s="112"/>
      <c r="U33" s="111">
        <v>106.50283100000001</v>
      </c>
      <c r="V33" s="111">
        <v>89.821040000000011</v>
      </c>
      <c r="W33" s="111">
        <v>70.327459999999988</v>
      </c>
      <c r="X33" s="111">
        <v>171.032037</v>
      </c>
      <c r="Y33" s="111">
        <v>302.56730899999997</v>
      </c>
      <c r="Z33" s="111">
        <v>35.281509</v>
      </c>
      <c r="AA33" s="111">
        <v>86.99991</v>
      </c>
      <c r="AB33" s="111">
        <v>172.54476199999999</v>
      </c>
      <c r="AC33" s="111">
        <v>40.467438000000001</v>
      </c>
      <c r="AD33" s="111">
        <v>297.062026</v>
      </c>
      <c r="AE33" s="111">
        <v>40.367443999999999</v>
      </c>
      <c r="AF33" s="111">
        <v>4.6604169999999998</v>
      </c>
      <c r="AG33" s="111">
        <v>44.353520000000003</v>
      </c>
      <c r="AH33" s="111">
        <v>65.048174000000003</v>
      </c>
      <c r="AI33" s="111">
        <v>141.779248</v>
      </c>
      <c r="AJ33" s="111">
        <v>116.67282699999998</v>
      </c>
      <c r="AK33" s="111">
        <v>18.550096</v>
      </c>
      <c r="AL33" s="111">
        <v>81.610584000000003</v>
      </c>
      <c r="AM33" s="33" t="str">
        <f t="shared" si="0"/>
        <v>　　安芸区</v>
      </c>
    </row>
    <row r="34" spans="1:39" ht="26.1" customHeight="1">
      <c r="A34" s="33" t="s">
        <v>91</v>
      </c>
      <c r="B34" s="111">
        <v>5632.1192789999996</v>
      </c>
      <c r="C34" s="111">
        <v>9.2772849999999991</v>
      </c>
      <c r="D34" s="111">
        <v>1675.0514110000001</v>
      </c>
      <c r="E34" s="111">
        <v>56.081660000000007</v>
      </c>
      <c r="F34" s="111">
        <v>226.93118200000001</v>
      </c>
      <c r="G34" s="111">
        <v>146.24188699999999</v>
      </c>
      <c r="H34" s="111">
        <v>70.595049000000003</v>
      </c>
      <c r="I34" s="111">
        <v>142.7866052</v>
      </c>
      <c r="J34" s="111">
        <v>81.106583000000001</v>
      </c>
      <c r="K34" s="111">
        <v>139.09761599999999</v>
      </c>
      <c r="L34" s="111">
        <v>329.70504399999999</v>
      </c>
      <c r="M34" s="111">
        <v>64.476731999999998</v>
      </c>
      <c r="N34" s="111">
        <v>30.171143999999998</v>
      </c>
      <c r="O34" s="111">
        <v>38.289670999999998</v>
      </c>
      <c r="P34" s="111">
        <v>64.523104000000004</v>
      </c>
      <c r="Q34" s="111">
        <v>30.651100999999997</v>
      </c>
      <c r="R34" s="111">
        <v>867.21530499999994</v>
      </c>
      <c r="S34" s="111"/>
      <c r="T34" s="112"/>
      <c r="U34" s="111">
        <v>187.43873500000001</v>
      </c>
      <c r="V34" s="111">
        <v>157.698216</v>
      </c>
      <c r="W34" s="111">
        <v>124.15269899999998</v>
      </c>
      <c r="X34" s="111">
        <v>304.71065100000004</v>
      </c>
      <c r="Y34" s="111">
        <v>534.41498899999999</v>
      </c>
      <c r="Z34" s="111">
        <v>61.966346999999999</v>
      </c>
      <c r="AA34" s="111">
        <v>152.94677200000001</v>
      </c>
      <c r="AB34" s="111">
        <v>305.82729499999999</v>
      </c>
      <c r="AC34" s="111">
        <v>71.022439000000006</v>
      </c>
      <c r="AD34" s="111">
        <v>527.24725999999998</v>
      </c>
      <c r="AE34" s="111">
        <v>70.953203000000002</v>
      </c>
      <c r="AF34" s="111">
        <v>8.2414260000000006</v>
      </c>
      <c r="AG34" s="111">
        <v>77.937960000000004</v>
      </c>
      <c r="AH34" s="111">
        <v>115.15397300000001</v>
      </c>
      <c r="AI34" s="111">
        <v>255.85327799999999</v>
      </c>
      <c r="AJ34" s="111">
        <v>203.71482</v>
      </c>
      <c r="AK34" s="111">
        <v>32.119882999999994</v>
      </c>
      <c r="AL34" s="111">
        <v>141.93804600000001</v>
      </c>
      <c r="AM34" s="33" t="str">
        <f t="shared" si="0"/>
        <v>　　佐伯区</v>
      </c>
    </row>
    <row r="35" spans="1:39" ht="26.1" customHeight="1">
      <c r="A35" s="33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3"/>
      <c r="O35" s="111"/>
      <c r="P35" s="111"/>
      <c r="Q35" s="111"/>
      <c r="R35" s="111"/>
      <c r="S35" s="111"/>
      <c r="T35" s="112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33"/>
    </row>
    <row r="36" spans="1:39" ht="26.1" customHeight="1">
      <c r="A36" s="33" t="s">
        <v>92</v>
      </c>
      <c r="B36" s="111">
        <v>22285.742580000006</v>
      </c>
      <c r="C36" s="111">
        <v>37.654404</v>
      </c>
      <c r="D36" s="111">
        <v>6453.999503</v>
      </c>
      <c r="E36" s="111">
        <v>210.45926200000002</v>
      </c>
      <c r="F36" s="111">
        <v>878.17238999999995</v>
      </c>
      <c r="G36" s="111">
        <v>569.06807099999992</v>
      </c>
      <c r="H36" s="111">
        <v>266.25841100000002</v>
      </c>
      <c r="I36" s="111">
        <v>553.20444369999996</v>
      </c>
      <c r="J36" s="111">
        <v>322.00579200000004</v>
      </c>
      <c r="K36" s="111">
        <v>533.75425199999995</v>
      </c>
      <c r="L36" s="111">
        <v>1278.4000759999999</v>
      </c>
      <c r="M36" s="111">
        <v>232.26408199999997</v>
      </c>
      <c r="N36" s="111">
        <v>110.45809899999999</v>
      </c>
      <c r="O36" s="111">
        <v>144.93931700000002</v>
      </c>
      <c r="P36" s="111">
        <v>253.38683599999999</v>
      </c>
      <c r="Q36" s="111">
        <v>125.145083</v>
      </c>
      <c r="R36" s="111">
        <v>3481.4663420000002</v>
      </c>
      <c r="S36" s="111"/>
      <c r="T36" s="112"/>
      <c r="U36" s="111">
        <v>738.47196499999995</v>
      </c>
      <c r="V36" s="111">
        <v>621.76381399999991</v>
      </c>
      <c r="W36" s="111">
        <v>496.34769700000004</v>
      </c>
      <c r="X36" s="111">
        <v>1251.1543670000001</v>
      </c>
      <c r="Y36" s="111">
        <v>2142.7356850000001</v>
      </c>
      <c r="Z36" s="111">
        <v>233.09406799999999</v>
      </c>
      <c r="AA36" s="111">
        <v>595.66769199999999</v>
      </c>
      <c r="AB36" s="111">
        <v>1259.625738</v>
      </c>
      <c r="AC36" s="111">
        <v>282.05734699999999</v>
      </c>
      <c r="AD36" s="111">
        <v>2171.0306390000001</v>
      </c>
      <c r="AE36" s="111">
        <v>291.02609000000001</v>
      </c>
      <c r="AF36" s="111">
        <v>33.042194000000002</v>
      </c>
      <c r="AG36" s="111">
        <v>287.60812199999998</v>
      </c>
      <c r="AH36" s="111">
        <v>472.08819099999999</v>
      </c>
      <c r="AI36" s="111">
        <v>1079.1416879999999</v>
      </c>
      <c r="AJ36" s="111">
        <v>782.45330000000001</v>
      </c>
      <c r="AK36" s="111">
        <v>115.424183</v>
      </c>
      <c r="AL36" s="111">
        <v>485.54585799999995</v>
      </c>
      <c r="AM36" s="33" t="str">
        <f t="shared" si="0"/>
        <v>福山市</v>
      </c>
    </row>
    <row r="37" spans="1:39" ht="26.1" customHeight="1">
      <c r="A37" s="31" t="s">
        <v>3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31" t="str">
        <f t="shared" si="0"/>
        <v/>
      </c>
    </row>
    <row r="38" spans="1:39" ht="26.1" customHeight="1">
      <c r="A38" s="33" t="s">
        <v>93</v>
      </c>
      <c r="B38" s="111">
        <v>14768.875967</v>
      </c>
      <c r="C38" s="111">
        <v>25.645589000000001</v>
      </c>
      <c r="D38" s="111">
        <v>4170.743923</v>
      </c>
      <c r="E38" s="111">
        <v>132.495127</v>
      </c>
      <c r="F38" s="111">
        <v>570.47585600000002</v>
      </c>
      <c r="G38" s="111">
        <v>371.58539500000001</v>
      </c>
      <c r="H38" s="111">
        <v>168.11125099999998</v>
      </c>
      <c r="I38" s="111">
        <v>360.18664540000003</v>
      </c>
      <c r="J38" s="111">
        <v>214.85081600000001</v>
      </c>
      <c r="K38" s="111">
        <v>343.921131</v>
      </c>
      <c r="L38" s="111">
        <v>833.28632099999982</v>
      </c>
      <c r="M38" s="111">
        <v>137.98586499999999</v>
      </c>
      <c r="N38" s="111">
        <v>67.106400000000008</v>
      </c>
      <c r="O38" s="111">
        <v>91.309505000000001</v>
      </c>
      <c r="P38" s="111">
        <v>167.09952200000001</v>
      </c>
      <c r="Q38" s="111">
        <v>85.73380499999999</v>
      </c>
      <c r="R38" s="111">
        <v>2344.488977</v>
      </c>
      <c r="S38" s="111"/>
      <c r="T38" s="112"/>
      <c r="U38" s="111">
        <v>488.70281299999999</v>
      </c>
      <c r="V38" s="111">
        <v>411.45398599999999</v>
      </c>
      <c r="W38" s="111">
        <v>332.35886199999999</v>
      </c>
      <c r="X38" s="111">
        <v>861.09854799999994</v>
      </c>
      <c r="Y38" s="111">
        <v>1442.470448</v>
      </c>
      <c r="Z38" s="111">
        <v>145.92319799999999</v>
      </c>
      <c r="AA38" s="111">
        <v>388.96114499999999</v>
      </c>
      <c r="AB38" s="111">
        <v>871.30706899999996</v>
      </c>
      <c r="AC38" s="111">
        <v>188.05039199999999</v>
      </c>
      <c r="AD38" s="111">
        <v>1499.6799700000001</v>
      </c>
      <c r="AE38" s="111">
        <v>200.51298299999999</v>
      </c>
      <c r="AF38" s="111">
        <v>22.215320999999999</v>
      </c>
      <c r="AG38" s="111">
        <v>176.34463199999999</v>
      </c>
      <c r="AH38" s="111">
        <v>324.07236</v>
      </c>
      <c r="AI38" s="111">
        <v>758.60634300000004</v>
      </c>
      <c r="AJ38" s="111">
        <v>499.34027000000003</v>
      </c>
      <c r="AK38" s="111">
        <v>67.516441999999998</v>
      </c>
      <c r="AL38" s="111">
        <v>260.36463300000003</v>
      </c>
      <c r="AM38" s="33" t="str">
        <f t="shared" si="0"/>
        <v>呉市</v>
      </c>
    </row>
    <row r="39" spans="1:39" ht="26.1" customHeight="1">
      <c r="A39" s="37" t="s">
        <v>3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5"/>
      <c r="O39" s="114"/>
      <c r="P39" s="114"/>
      <c r="Q39" s="114"/>
      <c r="R39" s="114"/>
      <c r="S39" s="116"/>
      <c r="T39" s="116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37" t="str">
        <f t="shared" si="0"/>
        <v/>
      </c>
    </row>
    <row r="40" spans="1:39" ht="26.1" customHeight="1">
      <c r="A40" s="40" t="s">
        <v>94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8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</row>
    <row r="41" spans="1:39" ht="7.5" customHeight="1">
      <c r="A41" s="40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8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</row>
    <row r="42" spans="1:39" ht="7.5" customHeight="1">
      <c r="A42" s="40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8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</row>
    <row r="43" spans="1:39" s="4" customFormat="1" ht="41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145</v>
      </c>
      <c r="Q43" s="5"/>
      <c r="S43" s="6"/>
      <c r="T43" s="7"/>
      <c r="U43" s="5"/>
      <c r="V43" s="5"/>
      <c r="W43" s="8" t="s">
        <v>132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43.5" customHeight="1">
      <c r="A44" s="9"/>
      <c r="AH44" s="10"/>
      <c r="AI44" s="10"/>
      <c r="AJ44" s="10"/>
      <c r="AK44" s="10"/>
      <c r="AL44" s="10"/>
      <c r="AM44" s="11" t="s">
        <v>148</v>
      </c>
    </row>
    <row r="45" spans="1:39" ht="19.899999999999999" customHeight="1">
      <c r="A45" s="12" t="s">
        <v>3</v>
      </c>
      <c r="B45" s="13" t="s">
        <v>3</v>
      </c>
      <c r="C45" s="14" t="s">
        <v>4</v>
      </c>
      <c r="D45" s="14" t="s">
        <v>5</v>
      </c>
      <c r="E45" s="14" t="s">
        <v>6</v>
      </c>
      <c r="F45" s="14" t="s">
        <v>7</v>
      </c>
      <c r="G45" s="15" t="s">
        <v>8</v>
      </c>
      <c r="H45" s="14" t="s">
        <v>9</v>
      </c>
      <c r="I45" s="14" t="s">
        <v>10</v>
      </c>
      <c r="J45" s="14" t="s">
        <v>11</v>
      </c>
      <c r="K45" s="14" t="s">
        <v>12</v>
      </c>
      <c r="L45" s="14" t="s">
        <v>13</v>
      </c>
      <c r="M45" s="14" t="s">
        <v>14</v>
      </c>
      <c r="N45" s="14" t="s">
        <v>15</v>
      </c>
      <c r="O45" s="14" t="s">
        <v>16</v>
      </c>
      <c r="P45" s="14" t="s">
        <v>17</v>
      </c>
      <c r="Q45" s="14" t="s">
        <v>18</v>
      </c>
      <c r="R45" s="14" t="s">
        <v>19</v>
      </c>
      <c r="S45" s="16"/>
      <c r="T45" s="17"/>
      <c r="U45" s="14" t="s">
        <v>20</v>
      </c>
      <c r="V45" s="14" t="s">
        <v>21</v>
      </c>
      <c r="W45" s="14" t="s">
        <v>22</v>
      </c>
      <c r="X45" s="14" t="s">
        <v>23</v>
      </c>
      <c r="Y45" s="14" t="s">
        <v>24</v>
      </c>
      <c r="Z45" s="14" t="s">
        <v>25</v>
      </c>
      <c r="AA45" s="14" t="s">
        <v>26</v>
      </c>
      <c r="AB45" s="14" t="s">
        <v>27</v>
      </c>
      <c r="AC45" s="14" t="s">
        <v>28</v>
      </c>
      <c r="AD45" s="14" t="s">
        <v>29</v>
      </c>
      <c r="AE45" s="14" t="s">
        <v>30</v>
      </c>
      <c r="AF45" s="14" t="s">
        <v>31</v>
      </c>
      <c r="AG45" s="14" t="s">
        <v>32</v>
      </c>
      <c r="AH45" s="14" t="s">
        <v>33</v>
      </c>
      <c r="AI45" s="14" t="s">
        <v>34</v>
      </c>
      <c r="AJ45" s="14" t="s">
        <v>35</v>
      </c>
      <c r="AK45" s="14" t="s">
        <v>36</v>
      </c>
      <c r="AL45" s="14" t="s">
        <v>37</v>
      </c>
      <c r="AM45" s="12" t="str">
        <f t="shared" ref="AM45:AM47" si="1">A45</f>
        <v/>
      </c>
    </row>
    <row r="46" spans="1:39">
      <c r="A46" s="18" t="s">
        <v>3</v>
      </c>
      <c r="B46" s="19" t="s">
        <v>3</v>
      </c>
      <c r="C46" s="19" t="s">
        <v>3</v>
      </c>
      <c r="D46" s="19" t="s">
        <v>3</v>
      </c>
      <c r="E46" s="19" t="s">
        <v>3</v>
      </c>
      <c r="F46" s="19" t="s">
        <v>3</v>
      </c>
      <c r="G46" s="20" t="s">
        <v>3</v>
      </c>
      <c r="H46" s="19" t="s">
        <v>3</v>
      </c>
      <c r="I46" s="19" t="s">
        <v>3</v>
      </c>
      <c r="J46" s="19" t="s">
        <v>3</v>
      </c>
      <c r="K46" s="19" t="s">
        <v>3</v>
      </c>
      <c r="L46" s="19" t="s">
        <v>3</v>
      </c>
      <c r="M46" s="19" t="s">
        <v>3</v>
      </c>
      <c r="N46" s="19" t="s">
        <v>3</v>
      </c>
      <c r="O46" s="19" t="s">
        <v>3</v>
      </c>
      <c r="P46" s="19" t="s">
        <v>3</v>
      </c>
      <c r="Q46" s="19" t="s">
        <v>3</v>
      </c>
      <c r="R46" s="19" t="s">
        <v>3</v>
      </c>
      <c r="S46" s="20"/>
      <c r="T46" s="21"/>
      <c r="U46" s="19" t="s">
        <v>3</v>
      </c>
      <c r="V46" s="19" t="s">
        <v>3</v>
      </c>
      <c r="W46" s="19" t="s">
        <v>3</v>
      </c>
      <c r="X46" s="19" t="s">
        <v>3</v>
      </c>
      <c r="Y46" s="19" t="s">
        <v>3</v>
      </c>
      <c r="Z46" s="19" t="s">
        <v>3</v>
      </c>
      <c r="AA46" s="19" t="s">
        <v>3</v>
      </c>
      <c r="AB46" s="19" t="s">
        <v>3</v>
      </c>
      <c r="AC46" s="19" t="s">
        <v>3</v>
      </c>
      <c r="AD46" s="22" t="s">
        <v>3</v>
      </c>
      <c r="AE46" s="19" t="s">
        <v>3</v>
      </c>
      <c r="AF46" s="22" t="s">
        <v>3</v>
      </c>
      <c r="AG46" s="22" t="s">
        <v>3</v>
      </c>
      <c r="AH46" s="22" t="s">
        <v>3</v>
      </c>
      <c r="AI46" s="22" t="s">
        <v>3</v>
      </c>
      <c r="AJ46" s="22" t="s">
        <v>3</v>
      </c>
      <c r="AK46" s="19" t="s">
        <v>3</v>
      </c>
      <c r="AL46" s="22" t="s">
        <v>3</v>
      </c>
      <c r="AM46" s="18" t="str">
        <f t="shared" si="1"/>
        <v/>
      </c>
    </row>
    <row r="47" spans="1:39" ht="207" customHeight="1">
      <c r="A47" s="23" t="s">
        <v>129</v>
      </c>
      <c r="B47" s="24" t="s">
        <v>39</v>
      </c>
      <c r="C47" s="24" t="s">
        <v>40</v>
      </c>
      <c r="D47" s="24" t="s">
        <v>41</v>
      </c>
      <c r="E47" s="24" t="s">
        <v>42</v>
      </c>
      <c r="F47" s="24" t="s">
        <v>43</v>
      </c>
      <c r="G47" s="25" t="s">
        <v>44</v>
      </c>
      <c r="H47" s="24" t="s">
        <v>45</v>
      </c>
      <c r="I47" s="24" t="s">
        <v>46</v>
      </c>
      <c r="J47" s="24" t="s">
        <v>47</v>
      </c>
      <c r="K47" s="24" t="s">
        <v>48</v>
      </c>
      <c r="L47" s="24" t="s">
        <v>49</v>
      </c>
      <c r="M47" s="24" t="s">
        <v>50</v>
      </c>
      <c r="N47" s="24" t="s">
        <v>51</v>
      </c>
      <c r="O47" s="24" t="s">
        <v>52</v>
      </c>
      <c r="P47" s="24" t="s">
        <v>53</v>
      </c>
      <c r="Q47" s="24" t="s">
        <v>54</v>
      </c>
      <c r="R47" s="24" t="s">
        <v>55</v>
      </c>
      <c r="S47" s="26"/>
      <c r="T47" s="27"/>
      <c r="U47" s="24" t="s">
        <v>56</v>
      </c>
      <c r="V47" s="24" t="s">
        <v>57</v>
      </c>
      <c r="W47" s="24" t="s">
        <v>58</v>
      </c>
      <c r="X47" s="24" t="s">
        <v>59</v>
      </c>
      <c r="Y47" s="24" t="s">
        <v>60</v>
      </c>
      <c r="Z47" s="24" t="s">
        <v>61</v>
      </c>
      <c r="AA47" s="24" t="s">
        <v>62</v>
      </c>
      <c r="AB47" s="24" t="s">
        <v>63</v>
      </c>
      <c r="AC47" s="24" t="s">
        <v>64</v>
      </c>
      <c r="AD47" s="24" t="s">
        <v>65</v>
      </c>
      <c r="AE47" s="24" t="s">
        <v>66</v>
      </c>
      <c r="AF47" s="24" t="s">
        <v>67</v>
      </c>
      <c r="AG47" s="24" t="s">
        <v>68</v>
      </c>
      <c r="AH47" s="24" t="s">
        <v>69</v>
      </c>
      <c r="AI47" s="24" t="s">
        <v>70</v>
      </c>
      <c r="AJ47" s="24" t="s">
        <v>71</v>
      </c>
      <c r="AK47" s="24" t="s">
        <v>72</v>
      </c>
      <c r="AL47" s="24" t="s">
        <v>73</v>
      </c>
      <c r="AM47" s="23" t="str">
        <f t="shared" si="1"/>
        <v>保健医療圏
保　健　所
市　　　町</v>
      </c>
    </row>
    <row r="48" spans="1:39" ht="26.1" customHeight="1">
      <c r="A48" s="41" t="s">
        <v>97</v>
      </c>
      <c r="B48" s="111">
        <v>59592.777922000008</v>
      </c>
      <c r="C48" s="111">
        <v>104.27915300000001</v>
      </c>
      <c r="D48" s="111">
        <v>16520.064641999998</v>
      </c>
      <c r="E48" s="111">
        <v>516.17470900000001</v>
      </c>
      <c r="F48" s="111">
        <v>2259.845464</v>
      </c>
      <c r="G48" s="111">
        <v>1480.2652390000001</v>
      </c>
      <c r="H48" s="111">
        <v>662.976992</v>
      </c>
      <c r="I48" s="111">
        <v>1416.7562554000001</v>
      </c>
      <c r="J48" s="111">
        <v>857.89468099999988</v>
      </c>
      <c r="K48" s="111">
        <v>1355.193939</v>
      </c>
      <c r="L48" s="111">
        <v>3287.9643940000001</v>
      </c>
      <c r="M48" s="111">
        <v>550.227892</v>
      </c>
      <c r="N48" s="111">
        <v>265.90939700000001</v>
      </c>
      <c r="O48" s="111">
        <v>360.72395</v>
      </c>
      <c r="P48" s="111">
        <v>668.41966799999989</v>
      </c>
      <c r="Q48" s="111">
        <v>351.36432200000002</v>
      </c>
      <c r="R48" s="111">
        <v>9521.4305860000004</v>
      </c>
      <c r="S48" s="111"/>
      <c r="T48" s="112"/>
      <c r="U48" s="111">
        <v>1966.3872369999999</v>
      </c>
      <c r="V48" s="111">
        <v>1653.1258789999999</v>
      </c>
      <c r="W48" s="111">
        <v>1348.3256950000002</v>
      </c>
      <c r="X48" s="111">
        <v>3534.1598249999997</v>
      </c>
      <c r="Y48" s="111">
        <v>5850.196387</v>
      </c>
      <c r="Z48" s="111">
        <v>583.80190300000004</v>
      </c>
      <c r="AA48" s="111">
        <v>1560.6656320000002</v>
      </c>
      <c r="AB48" s="111">
        <v>3558.8760339999999</v>
      </c>
      <c r="AC48" s="111">
        <v>756.25955199999999</v>
      </c>
      <c r="AD48" s="111">
        <v>6136.3855090000006</v>
      </c>
      <c r="AE48" s="111">
        <v>812.767338</v>
      </c>
      <c r="AF48" s="111">
        <v>90.496832999999995</v>
      </c>
      <c r="AG48" s="111">
        <v>699.50784499999997</v>
      </c>
      <c r="AH48" s="111">
        <v>1322.2090230000001</v>
      </c>
      <c r="AI48" s="111">
        <v>3161.2833009999999</v>
      </c>
      <c r="AJ48" s="111">
        <v>2007.5223079999998</v>
      </c>
      <c r="AK48" s="111">
        <v>269.73697699999997</v>
      </c>
      <c r="AL48" s="111">
        <v>1049.0425770000002</v>
      </c>
      <c r="AM48" s="41" t="str">
        <f>A48</f>
        <v>県立保健所　　計</v>
      </c>
    </row>
    <row r="49" spans="1:39" ht="26.1" customHeight="1">
      <c r="A49" s="31" t="s">
        <v>3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3"/>
      <c r="O49" s="111"/>
      <c r="P49" s="111"/>
      <c r="Q49" s="111"/>
      <c r="R49" s="111"/>
      <c r="S49" s="111"/>
      <c r="T49" s="112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31" t="str">
        <f>A49</f>
        <v/>
      </c>
    </row>
    <row r="50" spans="1:39" ht="26.1" customHeight="1">
      <c r="A50" s="33" t="s">
        <v>98</v>
      </c>
      <c r="B50" s="111">
        <v>19737.676005000001</v>
      </c>
      <c r="C50" s="111">
        <v>34.121664000000003</v>
      </c>
      <c r="D50" s="111">
        <v>5569.3543369999998</v>
      </c>
      <c r="E50" s="111">
        <v>177.12091400000003</v>
      </c>
      <c r="F50" s="111">
        <v>760.51641199999995</v>
      </c>
      <c r="G50" s="111">
        <v>495.95765199999994</v>
      </c>
      <c r="H50" s="111">
        <v>225.885537</v>
      </c>
      <c r="I50" s="111">
        <v>477.98933520000003</v>
      </c>
      <c r="J50" s="111">
        <v>285.01284899999996</v>
      </c>
      <c r="K50" s="111">
        <v>458.59030200000001</v>
      </c>
      <c r="L50" s="111">
        <v>1107.3624460000001</v>
      </c>
      <c r="M50" s="111">
        <v>190.39822100000001</v>
      </c>
      <c r="N50" s="111">
        <v>91.342791000000005</v>
      </c>
      <c r="O50" s="111">
        <v>122.650475</v>
      </c>
      <c r="P50" s="111">
        <v>222.75992699999998</v>
      </c>
      <c r="Q50" s="111">
        <v>114.36560899999999</v>
      </c>
      <c r="R50" s="111">
        <v>3128.7377080000006</v>
      </c>
      <c r="S50" s="111"/>
      <c r="T50" s="112"/>
      <c r="U50" s="111">
        <v>652.84616100000005</v>
      </c>
      <c r="V50" s="111">
        <v>549.12105799999995</v>
      </c>
      <c r="W50" s="111">
        <v>443.99479100000002</v>
      </c>
      <c r="X50" s="111">
        <v>1147.6624119999999</v>
      </c>
      <c r="Y50" s="111">
        <v>1923.9667939999999</v>
      </c>
      <c r="Z50" s="111">
        <v>197.93121400000001</v>
      </c>
      <c r="AA50" s="111">
        <v>521.08896699999991</v>
      </c>
      <c r="AB50" s="111">
        <v>1156.471888</v>
      </c>
      <c r="AC50" s="111">
        <v>250.46998999999997</v>
      </c>
      <c r="AD50" s="111">
        <v>1993.0577190000001</v>
      </c>
      <c r="AE50" s="111">
        <v>265.31031199999995</v>
      </c>
      <c r="AF50" s="111">
        <v>29.701635</v>
      </c>
      <c r="AG50" s="111">
        <v>240.00801599999997</v>
      </c>
      <c r="AH50" s="111">
        <v>430.72577000000001</v>
      </c>
      <c r="AI50" s="111">
        <v>1012.5250380000001</v>
      </c>
      <c r="AJ50" s="111">
        <v>673.39177199999995</v>
      </c>
      <c r="AK50" s="111">
        <v>93.246492000000003</v>
      </c>
      <c r="AL50" s="111">
        <v>372.19928400000003</v>
      </c>
      <c r="AM50" s="33" t="str">
        <f>A50</f>
        <v>西部</v>
      </c>
    </row>
    <row r="51" spans="1:39" ht="26.1" customHeight="1">
      <c r="A51" s="33" t="s">
        <v>99</v>
      </c>
      <c r="B51" s="111">
        <v>7556.3561829999999</v>
      </c>
      <c r="C51" s="111">
        <v>12.880647</v>
      </c>
      <c r="D51" s="111">
        <v>2168.7786740000001</v>
      </c>
      <c r="E51" s="111">
        <v>70.171396999999999</v>
      </c>
      <c r="F51" s="111">
        <v>295.38653499999998</v>
      </c>
      <c r="G51" s="111">
        <v>191.95090700000003</v>
      </c>
      <c r="H51" s="111">
        <v>89.133767000000006</v>
      </c>
      <c r="I51" s="111">
        <v>185.79252919999999</v>
      </c>
      <c r="J51" s="111">
        <v>109.08589099999999</v>
      </c>
      <c r="K51" s="111">
        <v>179.13258400000001</v>
      </c>
      <c r="L51" s="111">
        <v>429.808335</v>
      </c>
      <c r="M51" s="111">
        <v>77.270724999999999</v>
      </c>
      <c r="N51" s="111">
        <v>36.739604</v>
      </c>
      <c r="O51" s="111">
        <v>48.231499999999997</v>
      </c>
      <c r="P51" s="111">
        <v>85.722485000000006</v>
      </c>
      <c r="Q51" s="111">
        <v>43.001373000000001</v>
      </c>
      <c r="R51" s="111">
        <v>1187.797632</v>
      </c>
      <c r="S51" s="111"/>
      <c r="T51" s="112"/>
      <c r="U51" s="111">
        <v>250.545546</v>
      </c>
      <c r="V51" s="111">
        <v>210.71255399999998</v>
      </c>
      <c r="W51" s="111">
        <v>169.00341700000001</v>
      </c>
      <c r="X51" s="111">
        <v>430.24953900000003</v>
      </c>
      <c r="Y51" s="111">
        <v>730.83386500000006</v>
      </c>
      <c r="Z51" s="111">
        <v>77.986692000000005</v>
      </c>
      <c r="AA51" s="111">
        <v>201.39755800000003</v>
      </c>
      <c r="AB51" s="111">
        <v>432.95191200000005</v>
      </c>
      <c r="AC51" s="111">
        <v>95.757511999999991</v>
      </c>
      <c r="AD51" s="111">
        <v>746.29056200000002</v>
      </c>
      <c r="AE51" s="111">
        <v>99.648734999999988</v>
      </c>
      <c r="AF51" s="111">
        <v>11.265181999999999</v>
      </c>
      <c r="AG51" s="111">
        <v>95.841972999999996</v>
      </c>
      <c r="AH51" s="111">
        <v>161.81366800000001</v>
      </c>
      <c r="AI51" s="111">
        <v>374.55777399999994</v>
      </c>
      <c r="AJ51" s="111">
        <v>261.96783800000003</v>
      </c>
      <c r="AK51" s="111">
        <v>37.719295000000002</v>
      </c>
      <c r="AL51" s="111">
        <v>155.52842999999999</v>
      </c>
      <c r="AM51" s="33" t="str">
        <f t="shared" ref="AM51:AM81" si="2">A51</f>
        <v>　西部</v>
      </c>
    </row>
    <row r="52" spans="1:39" ht="26.1" customHeight="1">
      <c r="A52" s="33" t="s">
        <v>100</v>
      </c>
      <c r="B52" s="111">
        <v>1755.5336199999999</v>
      </c>
      <c r="C52" s="111">
        <v>3.0492650000000001</v>
      </c>
      <c r="D52" s="111">
        <v>495.20203700000008</v>
      </c>
      <c r="E52" s="111">
        <v>15.711451999999998</v>
      </c>
      <c r="F52" s="111">
        <v>67.714320000000001</v>
      </c>
      <c r="G52" s="111">
        <v>44.129064000000007</v>
      </c>
      <c r="H52" s="111">
        <v>19.989996000000001</v>
      </c>
      <c r="I52" s="111">
        <v>42.707675100000003</v>
      </c>
      <c r="J52" s="111">
        <v>25.483150000000002</v>
      </c>
      <c r="K52" s="111">
        <v>40.795405000000002</v>
      </c>
      <c r="L52" s="111">
        <v>98.760459999999995</v>
      </c>
      <c r="M52" s="111">
        <v>16.522393999999998</v>
      </c>
      <c r="N52" s="111">
        <v>7.9408920000000007</v>
      </c>
      <c r="O52" s="111">
        <v>10.835945000000001</v>
      </c>
      <c r="P52" s="111">
        <v>19.853486</v>
      </c>
      <c r="Q52" s="111">
        <v>10.202098000000001</v>
      </c>
      <c r="R52" s="111">
        <v>278.83547100000004</v>
      </c>
      <c r="S52" s="111"/>
      <c r="T52" s="112"/>
      <c r="U52" s="111">
        <v>58.13053699999999</v>
      </c>
      <c r="V52" s="111">
        <v>48.905900000000003</v>
      </c>
      <c r="W52" s="111">
        <v>39.520933999999997</v>
      </c>
      <c r="X52" s="111">
        <v>102.444686</v>
      </c>
      <c r="Y52" s="111">
        <v>171.595969</v>
      </c>
      <c r="Z52" s="111">
        <v>17.418728999999999</v>
      </c>
      <c r="AA52" s="111">
        <v>46.300976000000006</v>
      </c>
      <c r="AB52" s="111">
        <v>103.55836799999999</v>
      </c>
      <c r="AC52" s="111">
        <v>22.341180999999999</v>
      </c>
      <c r="AD52" s="111">
        <v>178.26909900000001</v>
      </c>
      <c r="AE52" s="111">
        <v>23.801033</v>
      </c>
      <c r="AF52" s="111">
        <v>2.6440480000000002</v>
      </c>
      <c r="AG52" s="111">
        <v>21.068051999999998</v>
      </c>
      <c r="AH52" s="111">
        <v>38.497419000000001</v>
      </c>
      <c r="AI52" s="111">
        <v>90.315438</v>
      </c>
      <c r="AJ52" s="111">
        <v>59.363630999999998</v>
      </c>
      <c r="AK52" s="111">
        <v>8.0549160000000004</v>
      </c>
      <c r="AL52" s="111">
        <v>31.299714999999999</v>
      </c>
      <c r="AM52" s="33" t="str">
        <f t="shared" si="2"/>
        <v>　　大竹市</v>
      </c>
    </row>
    <row r="53" spans="1:39" ht="26.1" customHeight="1">
      <c r="A53" s="33" t="s">
        <v>101</v>
      </c>
      <c r="B53" s="111">
        <v>5800.8225629999997</v>
      </c>
      <c r="C53" s="111">
        <v>9.8313820000000014</v>
      </c>
      <c r="D53" s="111">
        <v>1673.5766369999999</v>
      </c>
      <c r="E53" s="111">
        <v>54.459944999999998</v>
      </c>
      <c r="F53" s="111">
        <v>227.67221499999999</v>
      </c>
      <c r="G53" s="111">
        <v>147.821843</v>
      </c>
      <c r="H53" s="111">
        <v>69.143771000000001</v>
      </c>
      <c r="I53" s="111">
        <v>143.0848541</v>
      </c>
      <c r="J53" s="111">
        <v>83.602741000000009</v>
      </c>
      <c r="K53" s="111">
        <v>138.33717899999999</v>
      </c>
      <c r="L53" s="111">
        <v>331.04787499999998</v>
      </c>
      <c r="M53" s="111">
        <v>60.748331000000007</v>
      </c>
      <c r="N53" s="111">
        <v>28.798712000000002</v>
      </c>
      <c r="O53" s="111">
        <v>37.395554999999995</v>
      </c>
      <c r="P53" s="111">
        <v>65.868999000000002</v>
      </c>
      <c r="Q53" s="111">
        <v>32.799275000000002</v>
      </c>
      <c r="R53" s="111">
        <v>908.96216100000004</v>
      </c>
      <c r="S53" s="111"/>
      <c r="T53" s="112"/>
      <c r="U53" s="111">
        <v>192.415009</v>
      </c>
      <c r="V53" s="111">
        <v>161.80665399999998</v>
      </c>
      <c r="W53" s="111">
        <v>129.482483</v>
      </c>
      <c r="X53" s="111">
        <v>327.80485299999998</v>
      </c>
      <c r="Y53" s="111">
        <v>559.23789600000009</v>
      </c>
      <c r="Z53" s="111">
        <v>60.567962999999999</v>
      </c>
      <c r="AA53" s="111">
        <v>155.09658200000001</v>
      </c>
      <c r="AB53" s="111">
        <v>329.39354400000002</v>
      </c>
      <c r="AC53" s="111">
        <v>73.416331</v>
      </c>
      <c r="AD53" s="111">
        <v>568.02146300000004</v>
      </c>
      <c r="AE53" s="111">
        <v>75.847701999999998</v>
      </c>
      <c r="AF53" s="111">
        <v>8.6211339999999996</v>
      </c>
      <c r="AG53" s="111">
        <v>74.773920999999987</v>
      </c>
      <c r="AH53" s="111">
        <v>123.316249</v>
      </c>
      <c r="AI53" s="111">
        <v>284.24233599999997</v>
      </c>
      <c r="AJ53" s="111">
        <v>202.604207</v>
      </c>
      <c r="AK53" s="111">
        <v>29.664379</v>
      </c>
      <c r="AL53" s="111">
        <v>124.22871499999999</v>
      </c>
      <c r="AM53" s="33" t="str">
        <f t="shared" si="2"/>
        <v>　　廿日市市</v>
      </c>
    </row>
    <row r="54" spans="1:39" ht="26.1" customHeight="1">
      <c r="A54" s="33" t="s">
        <v>134</v>
      </c>
      <c r="B54" s="111">
        <v>10040.060535000001</v>
      </c>
      <c r="C54" s="111">
        <v>17.4162</v>
      </c>
      <c r="D54" s="111">
        <v>2817.5540860000006</v>
      </c>
      <c r="E54" s="111">
        <v>89.072637999999998</v>
      </c>
      <c r="F54" s="111">
        <v>385.01637999999997</v>
      </c>
      <c r="G54" s="111">
        <v>251.33025799999999</v>
      </c>
      <c r="H54" s="111">
        <v>113.76693300000002</v>
      </c>
      <c r="I54" s="111">
        <v>241.86755099999999</v>
      </c>
      <c r="J54" s="111">
        <v>144.884274</v>
      </c>
      <c r="K54" s="111">
        <v>231.68641199999999</v>
      </c>
      <c r="L54" s="111">
        <v>560.60622599999999</v>
      </c>
      <c r="M54" s="111">
        <v>95.16019399999999</v>
      </c>
      <c r="N54" s="111">
        <v>45.766306999999998</v>
      </c>
      <c r="O54" s="111">
        <v>62.003341000000006</v>
      </c>
      <c r="P54" s="111">
        <v>113.09124</v>
      </c>
      <c r="Q54" s="111">
        <v>58.424894000000009</v>
      </c>
      <c r="R54" s="111">
        <v>1594.6388709999999</v>
      </c>
      <c r="S54" s="111"/>
      <c r="T54" s="112"/>
      <c r="U54" s="111">
        <v>331.69946900000002</v>
      </c>
      <c r="V54" s="111">
        <v>279.04611299999999</v>
      </c>
      <c r="W54" s="111">
        <v>226.15944200000001</v>
      </c>
      <c r="X54" s="111">
        <v>586.87754499999994</v>
      </c>
      <c r="Y54" s="111">
        <v>980.49433199999999</v>
      </c>
      <c r="Z54" s="111">
        <v>99.971562000000006</v>
      </c>
      <c r="AA54" s="111">
        <v>264.247094</v>
      </c>
      <c r="AB54" s="111">
        <v>591.60283499999991</v>
      </c>
      <c r="AC54" s="111">
        <v>127.395706</v>
      </c>
      <c r="AD54" s="111">
        <v>1019.542098</v>
      </c>
      <c r="AE54" s="111">
        <v>135.61018899999999</v>
      </c>
      <c r="AF54" s="111">
        <v>15.156269999999999</v>
      </c>
      <c r="AG54" s="111">
        <v>120.62683999999999</v>
      </c>
      <c r="AH54" s="111">
        <v>220.09832400000002</v>
      </c>
      <c r="AI54" s="111">
        <v>519.44776400000001</v>
      </c>
      <c r="AJ54" s="111">
        <v>341.757992</v>
      </c>
      <c r="AK54" s="111">
        <v>47.010066999999999</v>
      </c>
      <c r="AL54" s="111">
        <v>186.647267</v>
      </c>
      <c r="AM54" s="33" t="str">
        <f t="shared" si="2"/>
        <v>　広島支所</v>
      </c>
    </row>
    <row r="55" spans="1:39" ht="26.1" customHeight="1">
      <c r="A55" s="33" t="s">
        <v>103</v>
      </c>
      <c r="B55" s="111">
        <v>2048.9681029999997</v>
      </c>
      <c r="C55" s="111">
        <v>3.3726300000000005</v>
      </c>
      <c r="D55" s="111">
        <v>608.74306300000001</v>
      </c>
      <c r="E55" s="111">
        <v>20.231106000000004</v>
      </c>
      <c r="F55" s="111">
        <v>82.460764999999995</v>
      </c>
      <c r="G55" s="111">
        <v>53.118064000000004</v>
      </c>
      <c r="H55" s="111">
        <v>25.474655000000002</v>
      </c>
      <c r="I55" s="111">
        <v>52.118572399999991</v>
      </c>
      <c r="J55" s="111">
        <v>29.559429000000002</v>
      </c>
      <c r="K55" s="111">
        <v>50.456738000000001</v>
      </c>
      <c r="L55" s="111">
        <v>119.91243499999999</v>
      </c>
      <c r="M55" s="111">
        <v>23.186205000000001</v>
      </c>
      <c r="N55" s="111">
        <v>10.870872</v>
      </c>
      <c r="O55" s="111">
        <v>13.999790999999998</v>
      </c>
      <c r="P55" s="111">
        <v>23.477561999999999</v>
      </c>
      <c r="Q55" s="111">
        <v>11.080938999999999</v>
      </c>
      <c r="R55" s="111">
        <v>314.834271</v>
      </c>
      <c r="S55" s="111"/>
      <c r="T55" s="112"/>
      <c r="U55" s="111">
        <v>68.048845999999998</v>
      </c>
      <c r="V55" s="111">
        <v>57.346859000000009</v>
      </c>
      <c r="W55" s="111">
        <v>45.147870999999995</v>
      </c>
      <c r="X55" s="111">
        <v>110.39841799999999</v>
      </c>
      <c r="Y55" s="111">
        <v>194.192069</v>
      </c>
      <c r="Z55" s="111">
        <v>22.584775</v>
      </c>
      <c r="AA55" s="111">
        <v>55.582452000000004</v>
      </c>
      <c r="AB55" s="111">
        <v>111.06553099999999</v>
      </c>
      <c r="AC55" s="111">
        <v>25.857603999999998</v>
      </c>
      <c r="AD55" s="111">
        <v>191.42649500000002</v>
      </c>
      <c r="AE55" s="111">
        <v>25.911193999999998</v>
      </c>
      <c r="AF55" s="111">
        <v>2.9994369999999999</v>
      </c>
      <c r="AG55" s="111">
        <v>28.268900000000002</v>
      </c>
      <c r="AH55" s="111">
        <v>41.870056999999996</v>
      </c>
      <c r="AI55" s="111">
        <v>92.440074999999993</v>
      </c>
      <c r="AJ55" s="111">
        <v>74.561653000000007</v>
      </c>
      <c r="AK55" s="111">
        <v>11.820551999999999</v>
      </c>
      <c r="AL55" s="111">
        <v>52.669829</v>
      </c>
      <c r="AM55" s="33" t="str">
        <f t="shared" si="2"/>
        <v>　　府中町</v>
      </c>
    </row>
    <row r="56" spans="1:39" ht="26.1" customHeight="1">
      <c r="A56" s="33" t="s">
        <v>104</v>
      </c>
      <c r="B56" s="111">
        <v>1098.4525679999999</v>
      </c>
      <c r="C56" s="111">
        <v>1.7927329999999999</v>
      </c>
      <c r="D56" s="111">
        <v>330.23934899999995</v>
      </c>
      <c r="E56" s="111">
        <v>11.135095</v>
      </c>
      <c r="F56" s="111">
        <v>44.733612000000008</v>
      </c>
      <c r="G56" s="111">
        <v>28.707367999999999</v>
      </c>
      <c r="H56" s="111">
        <v>13.913178</v>
      </c>
      <c r="I56" s="111">
        <v>28.312086199999996</v>
      </c>
      <c r="J56" s="111">
        <v>15.9039</v>
      </c>
      <c r="K56" s="111">
        <v>27.474972999999995</v>
      </c>
      <c r="L56" s="111">
        <v>65.144036</v>
      </c>
      <c r="M56" s="111">
        <v>12.597288000000001</v>
      </c>
      <c r="N56" s="111">
        <v>5.9015640000000005</v>
      </c>
      <c r="O56" s="111">
        <v>7.6257829999999993</v>
      </c>
      <c r="P56" s="111">
        <v>12.634366</v>
      </c>
      <c r="Q56" s="111">
        <v>5.8698399999999999</v>
      </c>
      <c r="R56" s="111">
        <v>167.81212799999997</v>
      </c>
      <c r="S56" s="111"/>
      <c r="T56" s="112"/>
      <c r="U56" s="111">
        <v>36.489053999999996</v>
      </c>
      <c r="V56" s="111">
        <v>30.777288999999996</v>
      </c>
      <c r="W56" s="111">
        <v>24.091507</v>
      </c>
      <c r="X56" s="111">
        <v>58.381506000000002</v>
      </c>
      <c r="Y56" s="111">
        <v>103.44732999999999</v>
      </c>
      <c r="Z56" s="111">
        <v>12.173914999999999</v>
      </c>
      <c r="AA56" s="111">
        <v>29.865727</v>
      </c>
      <c r="AB56" s="111">
        <v>58.758642000000002</v>
      </c>
      <c r="AC56" s="111">
        <v>13.854306999999999</v>
      </c>
      <c r="AD56" s="111">
        <v>101.22645700000001</v>
      </c>
      <c r="AE56" s="111">
        <v>13.745339</v>
      </c>
      <c r="AF56" s="111">
        <v>1.5946680000000002</v>
      </c>
      <c r="AG56" s="111">
        <v>15.334968</v>
      </c>
      <c r="AH56" s="111">
        <v>22.215342</v>
      </c>
      <c r="AI56" s="111">
        <v>48.42154</v>
      </c>
      <c r="AJ56" s="111">
        <v>40.254695999999996</v>
      </c>
      <c r="AK56" s="111">
        <v>6.4735279999999999</v>
      </c>
      <c r="AL56" s="111">
        <v>28.937393999999998</v>
      </c>
      <c r="AM56" s="33" t="str">
        <f t="shared" si="2"/>
        <v>　　海田町</v>
      </c>
    </row>
    <row r="57" spans="1:39" ht="26.1" customHeight="1">
      <c r="A57" s="33" t="s">
        <v>105</v>
      </c>
      <c r="B57" s="111">
        <v>1196.3719040000001</v>
      </c>
      <c r="C57" s="111">
        <v>1.951576</v>
      </c>
      <c r="D57" s="111">
        <v>371.186375</v>
      </c>
      <c r="E57" s="111">
        <v>12.851153</v>
      </c>
      <c r="F57" s="111">
        <v>50.434804</v>
      </c>
      <c r="G57" s="111">
        <v>32.087012000000001</v>
      </c>
      <c r="H57" s="111">
        <v>15.665669000000001</v>
      </c>
      <c r="I57" s="111">
        <v>32.3728555</v>
      </c>
      <c r="J57" s="111">
        <v>17.888710999999997</v>
      </c>
      <c r="K57" s="111">
        <v>31.269318999999996</v>
      </c>
      <c r="L57" s="111">
        <v>74.269993999999997</v>
      </c>
      <c r="M57" s="111">
        <v>13.295367000000001</v>
      </c>
      <c r="N57" s="111">
        <v>6.2154260000000008</v>
      </c>
      <c r="O57" s="111">
        <v>8.3987179999999988</v>
      </c>
      <c r="P57" s="111">
        <v>14.032360000000001</v>
      </c>
      <c r="Q57" s="111">
        <v>6.3051910000000007</v>
      </c>
      <c r="R57" s="111">
        <v>182.07321499999998</v>
      </c>
      <c r="S57" s="111"/>
      <c r="T57" s="112"/>
      <c r="U57" s="111">
        <v>40.090040000000002</v>
      </c>
      <c r="V57" s="111">
        <v>33.902777</v>
      </c>
      <c r="W57" s="111">
        <v>26.081419</v>
      </c>
      <c r="X57" s="111">
        <v>62.495991000000011</v>
      </c>
      <c r="Y57" s="111">
        <v>112.497654</v>
      </c>
      <c r="Z57" s="111">
        <v>13.031756</v>
      </c>
      <c r="AA57" s="111">
        <v>32.756326999999999</v>
      </c>
      <c r="AB57" s="111">
        <v>63.826414999999997</v>
      </c>
      <c r="AC57" s="111">
        <v>15.294657999999998</v>
      </c>
      <c r="AD57" s="111">
        <v>109.36442500000001</v>
      </c>
      <c r="AE57" s="111">
        <v>15.145705999999999</v>
      </c>
      <c r="AF57" s="111">
        <v>1.7006680000000001</v>
      </c>
      <c r="AG57" s="111">
        <v>16.657740999999998</v>
      </c>
      <c r="AH57" s="111">
        <v>24.113296000000002</v>
      </c>
      <c r="AI57" s="111">
        <v>50.434549000000004</v>
      </c>
      <c r="AJ57" s="111">
        <v>42.617052999999999</v>
      </c>
      <c r="AK57" s="111">
        <v>6.472567999999999</v>
      </c>
      <c r="AL57" s="111">
        <v>26.456166</v>
      </c>
      <c r="AM57" s="33" t="str">
        <f t="shared" si="2"/>
        <v>　　熊野町</v>
      </c>
    </row>
    <row r="58" spans="1:39" ht="26.1" customHeight="1">
      <c r="A58" s="33" t="s">
        <v>106</v>
      </c>
      <c r="B58" s="111">
        <v>723.58793300000002</v>
      </c>
      <c r="C58" s="111">
        <v>1.2489729999999999</v>
      </c>
      <c r="D58" s="111">
        <v>203.93768399999999</v>
      </c>
      <c r="E58" s="111">
        <v>6.4795499999999997</v>
      </c>
      <c r="F58" s="111">
        <v>27.855315999999998</v>
      </c>
      <c r="G58" s="111">
        <v>18.156384000000003</v>
      </c>
      <c r="H58" s="111">
        <v>8.2503530000000005</v>
      </c>
      <c r="I58" s="111">
        <v>17.503017</v>
      </c>
      <c r="J58" s="111">
        <v>10.444152000000001</v>
      </c>
      <c r="K58" s="111">
        <v>16.786137</v>
      </c>
      <c r="L58" s="111">
        <v>40.587108999999998</v>
      </c>
      <c r="M58" s="111">
        <v>6.9386669999999997</v>
      </c>
      <c r="N58" s="111">
        <v>3.3853420000000001</v>
      </c>
      <c r="O58" s="111">
        <v>4.5169709999999998</v>
      </c>
      <c r="P58" s="111">
        <v>8.1551749999999998</v>
      </c>
      <c r="Q58" s="111">
        <v>4.1824170000000001</v>
      </c>
      <c r="R58" s="111">
        <v>114.537952</v>
      </c>
      <c r="S58" s="111"/>
      <c r="T58" s="112"/>
      <c r="U58" s="111">
        <v>23.885489</v>
      </c>
      <c r="V58" s="111">
        <v>20.106567999999999</v>
      </c>
      <c r="W58" s="111">
        <v>16.260188000000003</v>
      </c>
      <c r="X58" s="111">
        <v>41.999696</v>
      </c>
      <c r="Y58" s="111">
        <v>70.419664999999995</v>
      </c>
      <c r="Z58" s="111">
        <v>7.2422630000000003</v>
      </c>
      <c r="AA58" s="111">
        <v>19.050525999999998</v>
      </c>
      <c r="AB58" s="111">
        <v>42.353227000000004</v>
      </c>
      <c r="AC58" s="111">
        <v>9.1709849999999999</v>
      </c>
      <c r="AD58" s="111">
        <v>72.993022999999994</v>
      </c>
      <c r="AE58" s="111">
        <v>9.7251379999999994</v>
      </c>
      <c r="AF58" s="111">
        <v>1.0896680000000001</v>
      </c>
      <c r="AG58" s="111">
        <v>8.7542190000000009</v>
      </c>
      <c r="AH58" s="111">
        <v>15.766435</v>
      </c>
      <c r="AI58" s="111">
        <v>36.996181</v>
      </c>
      <c r="AJ58" s="111">
        <v>24.833074000000003</v>
      </c>
      <c r="AK58" s="111">
        <v>3.4685490000000008</v>
      </c>
      <c r="AL58" s="111">
        <v>13.937120999999999</v>
      </c>
      <c r="AM58" s="33" t="str">
        <f t="shared" si="2"/>
        <v>　　坂町</v>
      </c>
    </row>
    <row r="59" spans="1:39" ht="26.1" customHeight="1">
      <c r="A59" s="33" t="s">
        <v>107</v>
      </c>
      <c r="B59" s="111">
        <v>2544.5403159999996</v>
      </c>
      <c r="C59" s="111">
        <v>4.6133490000000004</v>
      </c>
      <c r="D59" s="111">
        <v>670.41116799999998</v>
      </c>
      <c r="E59" s="111">
        <v>19.903403999999998</v>
      </c>
      <c r="F59" s="111">
        <v>92.288211000000004</v>
      </c>
      <c r="G59" s="111">
        <v>61.220820000000003</v>
      </c>
      <c r="H59" s="111">
        <v>26.102705</v>
      </c>
      <c r="I59" s="111">
        <v>57.265186999999997</v>
      </c>
      <c r="J59" s="111">
        <v>36.350825999999998</v>
      </c>
      <c r="K59" s="111">
        <v>54.436448000000006</v>
      </c>
      <c r="L59" s="111">
        <v>133.95355699999999</v>
      </c>
      <c r="M59" s="111">
        <v>20.467226</v>
      </c>
      <c r="N59" s="111">
        <v>10.088543</v>
      </c>
      <c r="O59" s="111">
        <v>14.171202000000001</v>
      </c>
      <c r="P59" s="111">
        <v>28.071752999999998</v>
      </c>
      <c r="Q59" s="111">
        <v>15.795987</v>
      </c>
      <c r="R59" s="111">
        <v>416.37757699999997</v>
      </c>
      <c r="S59" s="111"/>
      <c r="T59" s="112"/>
      <c r="U59" s="111">
        <v>83.585739000000004</v>
      </c>
      <c r="V59" s="111">
        <v>70.103290999999999</v>
      </c>
      <c r="W59" s="111">
        <v>58.518316999999996</v>
      </c>
      <c r="X59" s="111">
        <v>159.68660399999999</v>
      </c>
      <c r="Y59" s="111">
        <v>255.32996900000001</v>
      </c>
      <c r="Z59" s="111">
        <v>23.207602999999999</v>
      </c>
      <c r="AA59" s="111">
        <v>65.143726000000001</v>
      </c>
      <c r="AB59" s="111">
        <v>160.631731</v>
      </c>
      <c r="AC59" s="111">
        <v>32.320292999999999</v>
      </c>
      <c r="AD59" s="111">
        <v>277.11874599999999</v>
      </c>
      <c r="AE59" s="111">
        <v>36.157043000000002</v>
      </c>
      <c r="AF59" s="111">
        <v>3.9706210000000004</v>
      </c>
      <c r="AG59" s="111">
        <v>26.793668999999998</v>
      </c>
      <c r="AH59" s="111">
        <v>59.091742999999994</v>
      </c>
      <c r="AI59" s="111">
        <v>147.73947699999999</v>
      </c>
      <c r="AJ59" s="111">
        <v>82.009974999999997</v>
      </c>
      <c r="AK59" s="111">
        <v>9.8046089999999992</v>
      </c>
      <c r="AL59" s="111">
        <v>34.446216999999997</v>
      </c>
      <c r="AM59" s="33" t="str">
        <f>A59</f>
        <v>　　安芸高田市</v>
      </c>
    </row>
    <row r="60" spans="1:39" ht="26.1" customHeight="1">
      <c r="A60" s="33" t="s">
        <v>108</v>
      </c>
      <c r="B60" s="111">
        <v>790.59312499999999</v>
      </c>
      <c r="C60" s="111">
        <v>1.4605189999999999</v>
      </c>
      <c r="D60" s="111">
        <v>203.249583</v>
      </c>
      <c r="E60" s="111">
        <v>5.8362610000000004</v>
      </c>
      <c r="F60" s="111">
        <v>28.076753</v>
      </c>
      <c r="G60" s="111">
        <v>18.746189999999999</v>
      </c>
      <c r="H60" s="111">
        <v>7.7260249999999999</v>
      </c>
      <c r="I60" s="111">
        <v>17.4582096</v>
      </c>
      <c r="J60" s="111">
        <v>11.32438</v>
      </c>
      <c r="K60" s="111">
        <v>16.426060999999997</v>
      </c>
      <c r="L60" s="111">
        <v>40.833930000000002</v>
      </c>
      <c r="M60" s="111">
        <v>5.7170230000000002</v>
      </c>
      <c r="N60" s="111">
        <v>2.8570249999999997</v>
      </c>
      <c r="O60" s="111">
        <v>4.2090389999999998</v>
      </c>
      <c r="P60" s="111">
        <v>8.6674810000000004</v>
      </c>
      <c r="Q60" s="111">
        <v>5.016756</v>
      </c>
      <c r="R60" s="111">
        <v>130.82284200000001</v>
      </c>
      <c r="S60" s="111"/>
      <c r="T60" s="112"/>
      <c r="U60" s="111">
        <v>25.878326000000001</v>
      </c>
      <c r="V60" s="111">
        <v>21.721164999999999</v>
      </c>
      <c r="W60" s="111">
        <v>18.343143999999999</v>
      </c>
      <c r="X60" s="111">
        <v>50.920670000000001</v>
      </c>
      <c r="Y60" s="111">
        <v>80.146935999999997</v>
      </c>
      <c r="Z60" s="111">
        <v>6.8773140000000001</v>
      </c>
      <c r="AA60" s="111">
        <v>19.987522000000002</v>
      </c>
      <c r="AB60" s="111">
        <v>51.303680000000007</v>
      </c>
      <c r="AC60" s="111">
        <v>10.078110999999998</v>
      </c>
      <c r="AD60" s="111">
        <v>88.523731999999995</v>
      </c>
      <c r="AE60" s="111">
        <v>11.536541</v>
      </c>
      <c r="AF60" s="111">
        <v>1.2450139999999998</v>
      </c>
      <c r="AG60" s="111">
        <v>7.7507579999999994</v>
      </c>
      <c r="AH60" s="111">
        <v>18.847606000000003</v>
      </c>
      <c r="AI60" s="111">
        <v>47.885653000000005</v>
      </c>
      <c r="AJ60" s="111">
        <v>24.778341999999999</v>
      </c>
      <c r="AK60" s="111">
        <v>2.7074060000000002</v>
      </c>
      <c r="AL60" s="111">
        <v>8.4798939999999998</v>
      </c>
      <c r="AM60" s="33" t="str">
        <f>A60</f>
        <v>　　安芸太田町</v>
      </c>
    </row>
    <row r="61" spans="1:39" ht="26.1" customHeight="1">
      <c r="A61" s="33" t="s">
        <v>109</v>
      </c>
      <c r="B61" s="111">
        <v>1637.5465859999999</v>
      </c>
      <c r="C61" s="111">
        <v>2.9764200000000001</v>
      </c>
      <c r="D61" s="111">
        <v>429.78686399999998</v>
      </c>
      <c r="E61" s="111">
        <v>12.636069000000001</v>
      </c>
      <c r="F61" s="111">
        <v>59.166918999999993</v>
      </c>
      <c r="G61" s="111">
        <v>39.294420000000002</v>
      </c>
      <c r="H61" s="111">
        <v>16.634347999999999</v>
      </c>
      <c r="I61" s="111">
        <v>36.837623300000004</v>
      </c>
      <c r="J61" s="111">
        <v>23.412875999999997</v>
      </c>
      <c r="K61" s="111">
        <v>34.836735999999995</v>
      </c>
      <c r="L61" s="111">
        <v>85.905165000000011</v>
      </c>
      <c r="M61" s="111">
        <v>12.958418</v>
      </c>
      <c r="N61" s="111">
        <v>6.4475350000000002</v>
      </c>
      <c r="O61" s="111">
        <v>9.0818369999999984</v>
      </c>
      <c r="P61" s="111">
        <v>18.052543</v>
      </c>
      <c r="Q61" s="111">
        <v>10.173763999999998</v>
      </c>
      <c r="R61" s="111">
        <v>268.18088600000004</v>
      </c>
      <c r="S61" s="111"/>
      <c r="T61" s="112"/>
      <c r="U61" s="111">
        <v>53.721975000000008</v>
      </c>
      <c r="V61" s="111">
        <v>45.088163999999999</v>
      </c>
      <c r="W61" s="111">
        <v>37.716996000000002</v>
      </c>
      <c r="X61" s="111">
        <v>102.99466000000001</v>
      </c>
      <c r="Y61" s="111">
        <v>164.46070900000001</v>
      </c>
      <c r="Z61" s="111">
        <v>14.853936000000001</v>
      </c>
      <c r="AA61" s="111">
        <v>41.860814000000005</v>
      </c>
      <c r="AB61" s="111">
        <v>103.66360899999998</v>
      </c>
      <c r="AC61" s="111">
        <v>20.819748000000001</v>
      </c>
      <c r="AD61" s="111">
        <v>178.88922000000002</v>
      </c>
      <c r="AE61" s="111">
        <v>23.389227999999999</v>
      </c>
      <c r="AF61" s="111">
        <v>2.5561939999999996</v>
      </c>
      <c r="AG61" s="111">
        <v>17.066585</v>
      </c>
      <c r="AH61" s="111">
        <v>38.193844999999996</v>
      </c>
      <c r="AI61" s="111">
        <v>95.53028900000001</v>
      </c>
      <c r="AJ61" s="111">
        <v>52.703199000000005</v>
      </c>
      <c r="AK61" s="111">
        <v>6.2628550000000001</v>
      </c>
      <c r="AL61" s="111">
        <v>21.720645999999999</v>
      </c>
      <c r="AM61" s="33" t="str">
        <f>A61</f>
        <v xml:space="preserve">    北広島町</v>
      </c>
    </row>
    <row r="62" spans="1:39" ht="26.1" customHeight="1">
      <c r="A62" s="33" t="s">
        <v>135</v>
      </c>
      <c r="B62" s="111">
        <v>2141.2592869999999</v>
      </c>
      <c r="C62" s="111">
        <v>3.8248170000000004</v>
      </c>
      <c r="D62" s="111">
        <v>583.02157699999998</v>
      </c>
      <c r="E62" s="111">
        <v>17.876879000000002</v>
      </c>
      <c r="F62" s="111">
        <v>80.113496999999995</v>
      </c>
      <c r="G62" s="111">
        <v>52.676486999999995</v>
      </c>
      <c r="H62" s="111">
        <v>22.984837000000002</v>
      </c>
      <c r="I62" s="111">
        <v>50.329255000000003</v>
      </c>
      <c r="J62" s="111">
        <v>31.042684000000001</v>
      </c>
      <c r="K62" s="111">
        <v>47.771305999999996</v>
      </c>
      <c r="L62" s="111">
        <v>116.94788499999999</v>
      </c>
      <c r="M62" s="111">
        <v>17.967302000000004</v>
      </c>
      <c r="N62" s="111">
        <v>8.8368800000000007</v>
      </c>
      <c r="O62" s="111">
        <v>12.415634000000001</v>
      </c>
      <c r="P62" s="111">
        <v>23.946202</v>
      </c>
      <c r="Q62" s="111">
        <v>12.939342</v>
      </c>
      <c r="R62" s="111">
        <v>346.30120499999998</v>
      </c>
      <c r="S62" s="111"/>
      <c r="T62" s="112"/>
      <c r="U62" s="111">
        <v>70.601146</v>
      </c>
      <c r="V62" s="111">
        <v>59.362390999999995</v>
      </c>
      <c r="W62" s="111">
        <v>48.831932000000002</v>
      </c>
      <c r="X62" s="111">
        <v>130.53532799999999</v>
      </c>
      <c r="Y62" s="111">
        <v>212.638597</v>
      </c>
      <c r="Z62" s="111">
        <v>19.97296</v>
      </c>
      <c r="AA62" s="111">
        <v>55.444315000000003</v>
      </c>
      <c r="AB62" s="111">
        <v>131.91714099999999</v>
      </c>
      <c r="AC62" s="111">
        <v>27.316772</v>
      </c>
      <c r="AD62" s="111">
        <v>227.22505900000002</v>
      </c>
      <c r="AE62" s="111">
        <v>30.051388000000003</v>
      </c>
      <c r="AF62" s="111">
        <v>3.2801830000000001</v>
      </c>
      <c r="AG62" s="111">
        <v>23.539203000000001</v>
      </c>
      <c r="AH62" s="111">
        <v>48.813777999999999</v>
      </c>
      <c r="AI62" s="111">
        <v>118.51949999999999</v>
      </c>
      <c r="AJ62" s="111">
        <v>69.665942000000001</v>
      </c>
      <c r="AK62" s="111">
        <v>8.5171299999999999</v>
      </c>
      <c r="AL62" s="111">
        <v>30.023586999999999</v>
      </c>
      <c r="AM62" s="33" t="str">
        <f t="shared" si="2"/>
        <v>　呉支所</v>
      </c>
    </row>
    <row r="63" spans="1:39" ht="26.1" customHeight="1">
      <c r="A63" s="33" t="s">
        <v>111</v>
      </c>
      <c r="B63" s="111">
        <v>2141.2592869999999</v>
      </c>
      <c r="C63" s="111">
        <v>3.8248170000000004</v>
      </c>
      <c r="D63" s="111">
        <v>583.02157699999998</v>
      </c>
      <c r="E63" s="111">
        <v>17.876879000000002</v>
      </c>
      <c r="F63" s="111">
        <v>80.113496999999995</v>
      </c>
      <c r="G63" s="111">
        <v>52.676486999999995</v>
      </c>
      <c r="H63" s="111">
        <v>22.984837000000002</v>
      </c>
      <c r="I63" s="111">
        <v>50.329255000000003</v>
      </c>
      <c r="J63" s="111">
        <v>31.042684000000001</v>
      </c>
      <c r="K63" s="111">
        <v>47.771305999999996</v>
      </c>
      <c r="L63" s="111">
        <v>116.94788499999999</v>
      </c>
      <c r="M63" s="111">
        <v>17.967302000000004</v>
      </c>
      <c r="N63" s="111">
        <v>8.8368800000000007</v>
      </c>
      <c r="O63" s="111">
        <v>12.415634000000001</v>
      </c>
      <c r="P63" s="111">
        <v>23.946202</v>
      </c>
      <c r="Q63" s="111">
        <v>12.939342</v>
      </c>
      <c r="R63" s="111">
        <v>346.30120499999998</v>
      </c>
      <c r="S63" s="111"/>
      <c r="T63" s="112"/>
      <c r="U63" s="111">
        <v>70.601146</v>
      </c>
      <c r="V63" s="111">
        <v>59.362390999999995</v>
      </c>
      <c r="W63" s="111">
        <v>48.831932000000002</v>
      </c>
      <c r="X63" s="111">
        <v>130.53532799999999</v>
      </c>
      <c r="Y63" s="111">
        <v>212.638597</v>
      </c>
      <c r="Z63" s="111">
        <v>19.97296</v>
      </c>
      <c r="AA63" s="111">
        <v>55.444315000000003</v>
      </c>
      <c r="AB63" s="111">
        <v>131.91714099999999</v>
      </c>
      <c r="AC63" s="111">
        <v>27.316772</v>
      </c>
      <c r="AD63" s="111">
        <v>227.22505900000002</v>
      </c>
      <c r="AE63" s="111">
        <v>30.051388000000003</v>
      </c>
      <c r="AF63" s="111">
        <v>3.2801830000000001</v>
      </c>
      <c r="AG63" s="111">
        <v>23.539203000000001</v>
      </c>
      <c r="AH63" s="111">
        <v>48.813777999999999</v>
      </c>
      <c r="AI63" s="111">
        <v>118.51949999999999</v>
      </c>
      <c r="AJ63" s="111">
        <v>69.665942000000001</v>
      </c>
      <c r="AK63" s="111">
        <v>8.5171299999999999</v>
      </c>
      <c r="AL63" s="111">
        <v>30.023586999999999</v>
      </c>
      <c r="AM63" s="33" t="str">
        <f t="shared" si="2"/>
        <v>　　江田島市</v>
      </c>
    </row>
    <row r="64" spans="1:39" ht="26.1" customHeight="1">
      <c r="A64" s="31" t="s">
        <v>3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2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33"/>
    </row>
    <row r="65" spans="1:39" ht="26.1" customHeight="1">
      <c r="A65" s="33" t="s">
        <v>112</v>
      </c>
      <c r="B65" s="111">
        <v>10463.283262999999</v>
      </c>
      <c r="C65" s="111">
        <v>17.844438</v>
      </c>
      <c r="D65" s="111">
        <v>2975.4616889999998</v>
      </c>
      <c r="E65" s="111">
        <v>95.499243000000007</v>
      </c>
      <c r="F65" s="111">
        <v>405.20185099999998</v>
      </c>
      <c r="G65" s="111">
        <v>263.77886999999998</v>
      </c>
      <c r="H65" s="111">
        <v>121.778267</v>
      </c>
      <c r="I65" s="111">
        <v>254.00155049999998</v>
      </c>
      <c r="J65" s="111">
        <v>150.05570299999999</v>
      </c>
      <c r="K65" s="111">
        <v>244.98845200000005</v>
      </c>
      <c r="L65" s="111">
        <v>588.75897299999997</v>
      </c>
      <c r="M65" s="111">
        <v>105.917078</v>
      </c>
      <c r="N65" s="111">
        <v>50.439335999999997</v>
      </c>
      <c r="O65" s="111">
        <v>66.719999000000001</v>
      </c>
      <c r="P65" s="111">
        <v>118.04399699999999</v>
      </c>
      <c r="Q65" s="111">
        <v>59.715902</v>
      </c>
      <c r="R65" s="111">
        <v>1645.6757299999999</v>
      </c>
      <c r="S65" s="111"/>
      <c r="T65" s="112"/>
      <c r="U65" s="111">
        <v>345.69512699999996</v>
      </c>
      <c r="V65" s="111">
        <v>290.77883000000003</v>
      </c>
      <c r="W65" s="111">
        <v>234.19259099999999</v>
      </c>
      <c r="X65" s="111">
        <v>598.30624400000011</v>
      </c>
      <c r="Y65" s="111">
        <v>1011.9615510000001</v>
      </c>
      <c r="Z65" s="111">
        <v>107.794997</v>
      </c>
      <c r="AA65" s="111">
        <v>277.53094899999996</v>
      </c>
      <c r="AB65" s="111">
        <v>601.03225900000007</v>
      </c>
      <c r="AC65" s="111">
        <v>132.13849400000001</v>
      </c>
      <c r="AD65" s="111">
        <v>1036.766372</v>
      </c>
      <c r="AE65" s="111">
        <v>137.960769</v>
      </c>
      <c r="AF65" s="111">
        <v>15.687797</v>
      </c>
      <c r="AG65" s="111">
        <v>131.564672</v>
      </c>
      <c r="AH65" s="111">
        <v>224.50824999999998</v>
      </c>
      <c r="AI65" s="111">
        <v>523.20066600000007</v>
      </c>
      <c r="AJ65" s="111">
        <v>366.32052800000002</v>
      </c>
      <c r="AK65" s="111">
        <v>54.070512999999998</v>
      </c>
      <c r="AL65" s="111">
        <v>225.95614900000001</v>
      </c>
      <c r="AM65" s="33" t="str">
        <f t="shared" si="2"/>
        <v>西部東</v>
      </c>
    </row>
    <row r="66" spans="1:39" ht="26.1" customHeight="1">
      <c r="A66" s="33" t="s">
        <v>113</v>
      </c>
      <c r="B66" s="111">
        <v>2024.4659290000002</v>
      </c>
      <c r="C66" s="111">
        <v>3.568708</v>
      </c>
      <c r="D66" s="111">
        <v>560.88415299999997</v>
      </c>
      <c r="E66" s="111">
        <v>17.514779000000001</v>
      </c>
      <c r="F66" s="111">
        <v>76.887771000000001</v>
      </c>
      <c r="G66" s="111">
        <v>50.343174000000005</v>
      </c>
      <c r="H66" s="111">
        <v>22.396059999999999</v>
      </c>
      <c r="I66" s="111">
        <v>48.336145299999998</v>
      </c>
      <c r="J66" s="111">
        <v>29.364014999999995</v>
      </c>
      <c r="K66" s="111">
        <v>46.092268000000004</v>
      </c>
      <c r="L66" s="111">
        <v>112.18236800000001</v>
      </c>
      <c r="M66" s="111">
        <v>18.046184</v>
      </c>
      <c r="N66" s="111">
        <v>8.7942040000000006</v>
      </c>
      <c r="O66" s="111">
        <v>12.096665000000002</v>
      </c>
      <c r="P66" s="111">
        <v>22.762717999999996</v>
      </c>
      <c r="Q66" s="111">
        <v>12.022012999999999</v>
      </c>
      <c r="R66" s="111">
        <v>324.74808000000007</v>
      </c>
      <c r="S66" s="111"/>
      <c r="T66" s="112"/>
      <c r="U66" s="111">
        <v>66.921575000000004</v>
      </c>
      <c r="V66" s="111">
        <v>56.271791999999998</v>
      </c>
      <c r="W66" s="111">
        <v>45.884834999999995</v>
      </c>
      <c r="X66" s="111">
        <v>120.970001</v>
      </c>
      <c r="Y66" s="111">
        <v>199.61339900000002</v>
      </c>
      <c r="Z66" s="111">
        <v>19.473931</v>
      </c>
      <c r="AA66" s="111">
        <v>52.900157</v>
      </c>
      <c r="AB66" s="111">
        <v>122.23873999999999</v>
      </c>
      <c r="AC66" s="111">
        <v>25.792828</v>
      </c>
      <c r="AD66" s="111">
        <v>210.48447900000002</v>
      </c>
      <c r="AE66" s="111">
        <v>27.933637999999995</v>
      </c>
      <c r="AF66" s="111">
        <v>3.0767260000000003</v>
      </c>
      <c r="AG66" s="111">
        <v>23.268343999999999</v>
      </c>
      <c r="AH66" s="111">
        <v>45.318358000000003</v>
      </c>
      <c r="AI66" s="111">
        <v>108.335759</v>
      </c>
      <c r="AJ66" s="111">
        <v>67.029950000000014</v>
      </c>
      <c r="AK66" s="111">
        <v>8.6085220000000007</v>
      </c>
      <c r="AL66" s="111">
        <v>31.749901000000001</v>
      </c>
      <c r="AM66" s="33" t="str">
        <f t="shared" si="2"/>
        <v>　　竹原市</v>
      </c>
    </row>
    <row r="67" spans="1:39" ht="26.1" customHeight="1">
      <c r="A67" s="33" t="s">
        <v>114</v>
      </c>
      <c r="B67" s="111">
        <v>7614.3918819999999</v>
      </c>
      <c r="C67" s="111">
        <v>12.773878999999999</v>
      </c>
      <c r="D67" s="111">
        <v>2196.353188</v>
      </c>
      <c r="E67" s="111">
        <v>71.501722000000001</v>
      </c>
      <c r="F67" s="111">
        <v>298.22338400000001</v>
      </c>
      <c r="G67" s="111">
        <v>193.50892700000003</v>
      </c>
      <c r="H67" s="111">
        <v>90.965360000000004</v>
      </c>
      <c r="I67" s="111">
        <v>186.80396629999998</v>
      </c>
      <c r="J67" s="111">
        <v>108.75973699999999</v>
      </c>
      <c r="K67" s="111">
        <v>181.11095900000001</v>
      </c>
      <c r="L67" s="111">
        <v>432.62410899999998</v>
      </c>
      <c r="M67" s="111">
        <v>81.575213999999988</v>
      </c>
      <c r="N67" s="111">
        <v>38.422297</v>
      </c>
      <c r="O67" s="111">
        <v>50.055309000000001</v>
      </c>
      <c r="P67" s="111">
        <v>86.144004999999993</v>
      </c>
      <c r="Q67" s="111">
        <v>42.578782000000004</v>
      </c>
      <c r="R67" s="111">
        <v>1185.9134780000002</v>
      </c>
      <c r="S67" s="111"/>
      <c r="T67" s="112"/>
      <c r="U67" s="111">
        <v>251.70343999999997</v>
      </c>
      <c r="V67" s="111">
        <v>211.74435099999999</v>
      </c>
      <c r="W67" s="111">
        <v>169.33213900000001</v>
      </c>
      <c r="X67" s="111">
        <v>425.53551399999998</v>
      </c>
      <c r="Y67" s="111">
        <v>729.561016</v>
      </c>
      <c r="Z67" s="111">
        <v>80.976793999999998</v>
      </c>
      <c r="AA67" s="111">
        <v>203.58550300000002</v>
      </c>
      <c r="AB67" s="111">
        <v>426.44728699999996</v>
      </c>
      <c r="AC67" s="111">
        <v>95.812362999999991</v>
      </c>
      <c r="AD67" s="111">
        <v>736.07321400000001</v>
      </c>
      <c r="AE67" s="111">
        <v>98.163280999999998</v>
      </c>
      <c r="AF67" s="111">
        <v>11.332400000000002</v>
      </c>
      <c r="AG67" s="111">
        <v>99.849457999999998</v>
      </c>
      <c r="AH67" s="111">
        <v>159.89339999999999</v>
      </c>
      <c r="AI67" s="111">
        <v>366.88957700000003</v>
      </c>
      <c r="AJ67" s="111">
        <v>273.106673</v>
      </c>
      <c r="AK67" s="111">
        <v>42.465276000000003</v>
      </c>
      <c r="AL67" s="111">
        <v>184.75853100000003</v>
      </c>
      <c r="AM67" s="33" t="str">
        <f t="shared" si="2"/>
        <v>　　東広島市</v>
      </c>
    </row>
    <row r="68" spans="1:39" ht="26.1" customHeight="1">
      <c r="A68" s="33" t="s">
        <v>115</v>
      </c>
      <c r="B68" s="111">
        <v>824.42545199999995</v>
      </c>
      <c r="C68" s="111">
        <v>1.501851</v>
      </c>
      <c r="D68" s="111">
        <v>218.22434799999996</v>
      </c>
      <c r="E68" s="111">
        <v>6.4827419999999991</v>
      </c>
      <c r="F68" s="111">
        <v>30.090696000000001</v>
      </c>
      <c r="G68" s="111">
        <v>19.926769</v>
      </c>
      <c r="H68" s="111">
        <v>8.4168470000000006</v>
      </c>
      <c r="I68" s="111">
        <v>18.8614389</v>
      </c>
      <c r="J68" s="111">
        <v>11.931951000000002</v>
      </c>
      <c r="K68" s="111">
        <v>17.785225000000001</v>
      </c>
      <c r="L68" s="111">
        <v>43.952495999999996</v>
      </c>
      <c r="M68" s="111">
        <v>6.2956800000000008</v>
      </c>
      <c r="N68" s="111">
        <v>3.2228349999999999</v>
      </c>
      <c r="O68" s="111">
        <v>4.5680249999999996</v>
      </c>
      <c r="P68" s="111">
        <v>9.1372739999999997</v>
      </c>
      <c r="Q68" s="111">
        <v>5.1151070000000001</v>
      </c>
      <c r="R68" s="111">
        <v>135.014172</v>
      </c>
      <c r="S68" s="111"/>
      <c r="T68" s="112"/>
      <c r="U68" s="111">
        <v>27.070112000000002</v>
      </c>
      <c r="V68" s="111">
        <v>22.762687</v>
      </c>
      <c r="W68" s="111">
        <v>18.975617</v>
      </c>
      <c r="X68" s="111">
        <v>51.800729000000004</v>
      </c>
      <c r="Y68" s="111">
        <v>82.787136000000004</v>
      </c>
      <c r="Z68" s="111">
        <v>7.3442720000000001</v>
      </c>
      <c r="AA68" s="111">
        <v>21.045289000000004</v>
      </c>
      <c r="AB68" s="111">
        <v>52.346232000000001</v>
      </c>
      <c r="AC68" s="111">
        <v>10.533303</v>
      </c>
      <c r="AD68" s="111">
        <v>90.208679000000004</v>
      </c>
      <c r="AE68" s="111">
        <v>11.863849999999999</v>
      </c>
      <c r="AF68" s="111">
        <v>1.2786710000000001</v>
      </c>
      <c r="AG68" s="111">
        <v>8.4468700000000005</v>
      </c>
      <c r="AH68" s="111">
        <v>19.296491999999997</v>
      </c>
      <c r="AI68" s="111">
        <v>47.97533</v>
      </c>
      <c r="AJ68" s="111">
        <v>26.183904999999999</v>
      </c>
      <c r="AK68" s="111">
        <v>2.996715</v>
      </c>
      <c r="AL68" s="111">
        <v>9.4477170000000008</v>
      </c>
      <c r="AM68" s="33" t="str">
        <f t="shared" si="2"/>
        <v>　　大崎上島町</v>
      </c>
    </row>
    <row r="69" spans="1:39" ht="26.1" customHeight="1">
      <c r="A69" s="33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33"/>
    </row>
    <row r="70" spans="1:39" ht="26.1" customHeight="1">
      <c r="A70" s="33" t="s">
        <v>116</v>
      </c>
      <c r="B70" s="111">
        <v>21557.285879999999</v>
      </c>
      <c r="C70" s="111">
        <v>38.089934</v>
      </c>
      <c r="D70" s="111">
        <v>5918.5202480000007</v>
      </c>
      <c r="E70" s="111">
        <v>182.98174400000002</v>
      </c>
      <c r="F70" s="111">
        <v>811.04165999999987</v>
      </c>
      <c r="G70" s="111">
        <v>532.51970099999994</v>
      </c>
      <c r="H70" s="111">
        <v>235.61105900000001</v>
      </c>
      <c r="I70" s="111">
        <v>508.68823040000007</v>
      </c>
      <c r="J70" s="111">
        <v>310.90319600000004</v>
      </c>
      <c r="K70" s="111">
        <v>484.87976200000003</v>
      </c>
      <c r="L70" s="111">
        <v>1180.9492969999999</v>
      </c>
      <c r="M70" s="111">
        <v>191.487212</v>
      </c>
      <c r="N70" s="111">
        <v>93.082999000000001</v>
      </c>
      <c r="O70" s="111">
        <v>127.836313</v>
      </c>
      <c r="P70" s="111">
        <v>241.285168</v>
      </c>
      <c r="Q70" s="111">
        <v>128.63925799999998</v>
      </c>
      <c r="R70" s="111">
        <v>3464.6607640000002</v>
      </c>
      <c r="S70" s="111"/>
      <c r="T70" s="112"/>
      <c r="U70" s="111">
        <v>710.92424600000004</v>
      </c>
      <c r="V70" s="111">
        <v>597.60700299999996</v>
      </c>
      <c r="W70" s="111">
        <v>489.749594</v>
      </c>
      <c r="X70" s="111">
        <v>1295.8361900000002</v>
      </c>
      <c r="Y70" s="111">
        <v>2128.018877</v>
      </c>
      <c r="Z70" s="111">
        <v>206.899676</v>
      </c>
      <c r="AA70" s="111">
        <v>561.76604400000008</v>
      </c>
      <c r="AB70" s="111">
        <v>1306.0935219999997</v>
      </c>
      <c r="AC70" s="111">
        <v>274.11874799999998</v>
      </c>
      <c r="AD70" s="111">
        <v>2251.6745260000002</v>
      </c>
      <c r="AE70" s="111">
        <v>297.80740600000001</v>
      </c>
      <c r="AF70" s="111">
        <v>32.880739000000005</v>
      </c>
      <c r="AG70" s="111">
        <v>246.04446100000001</v>
      </c>
      <c r="AH70" s="111">
        <v>484.50144700000004</v>
      </c>
      <c r="AI70" s="111">
        <v>1168.8525979999999</v>
      </c>
      <c r="AJ70" s="111">
        <v>715.15699300000006</v>
      </c>
      <c r="AK70" s="111">
        <v>92.271580999999998</v>
      </c>
      <c r="AL70" s="111">
        <v>345.44787600000001</v>
      </c>
      <c r="AM70" s="33" t="str">
        <f t="shared" si="2"/>
        <v>東部</v>
      </c>
    </row>
    <row r="71" spans="1:39" ht="26.1" customHeight="1">
      <c r="A71" s="33" t="s">
        <v>117</v>
      </c>
      <c r="B71" s="111">
        <v>17499.159211000002</v>
      </c>
      <c r="C71" s="111">
        <v>30.823517000000002</v>
      </c>
      <c r="D71" s="111">
        <v>4825.1201769999998</v>
      </c>
      <c r="E71" s="111">
        <v>149.87176099999999</v>
      </c>
      <c r="F71" s="111">
        <v>660.86227999999994</v>
      </c>
      <c r="G71" s="111">
        <v>433.45773599999995</v>
      </c>
      <c r="H71" s="111">
        <v>192.632653</v>
      </c>
      <c r="I71" s="111">
        <v>414.72763870000006</v>
      </c>
      <c r="J71" s="111">
        <v>252.49637899999999</v>
      </c>
      <c r="K71" s="111">
        <v>395.67645099999999</v>
      </c>
      <c r="L71" s="111">
        <v>962.43613299999993</v>
      </c>
      <c r="M71" s="111">
        <v>157.34814</v>
      </c>
      <c r="N71" s="111">
        <v>76.438675000000003</v>
      </c>
      <c r="O71" s="111">
        <v>104.48289199999999</v>
      </c>
      <c r="P71" s="111">
        <v>196.12450000000001</v>
      </c>
      <c r="Q71" s="111">
        <v>103.977194</v>
      </c>
      <c r="R71" s="111">
        <v>2806.7895669999998</v>
      </c>
      <c r="S71" s="111"/>
      <c r="T71" s="112"/>
      <c r="U71" s="111">
        <v>577.32842899999991</v>
      </c>
      <c r="V71" s="111">
        <v>485.37974699999995</v>
      </c>
      <c r="W71" s="111">
        <v>396.987323</v>
      </c>
      <c r="X71" s="111">
        <v>1046.853335</v>
      </c>
      <c r="Y71" s="111">
        <v>1724.1279490000002</v>
      </c>
      <c r="Z71" s="111">
        <v>168.955477</v>
      </c>
      <c r="AA71" s="111">
        <v>456.88436299999995</v>
      </c>
      <c r="AB71" s="111">
        <v>1055.0954400000001</v>
      </c>
      <c r="AC71" s="111">
        <v>222.47903299999996</v>
      </c>
      <c r="AD71" s="111">
        <v>1818.888694</v>
      </c>
      <c r="AE71" s="111">
        <v>240.81940899999998</v>
      </c>
      <c r="AF71" s="111">
        <v>26.627721000000005</v>
      </c>
      <c r="AG71" s="111">
        <v>201.57087199999998</v>
      </c>
      <c r="AH71" s="111">
        <v>391.73637299999996</v>
      </c>
      <c r="AI71" s="111">
        <v>941.58624900000007</v>
      </c>
      <c r="AJ71" s="111">
        <v>582.57638799999995</v>
      </c>
      <c r="AK71" s="111">
        <v>75.887050000000002</v>
      </c>
      <c r="AL71" s="111">
        <v>286.433943</v>
      </c>
      <c r="AM71" s="33" t="str">
        <f t="shared" si="2"/>
        <v>　東部</v>
      </c>
    </row>
    <row r="72" spans="1:39" ht="26.1" customHeight="1">
      <c r="A72" s="33" t="s">
        <v>118</v>
      </c>
      <c r="B72" s="111">
        <v>6319.9829879999998</v>
      </c>
      <c r="C72" s="111">
        <v>11.094398999999999</v>
      </c>
      <c r="D72" s="111">
        <v>1747.1844160000003</v>
      </c>
      <c r="E72" s="111">
        <v>54.431314999999998</v>
      </c>
      <c r="F72" s="111">
        <v>239.13374300000001</v>
      </c>
      <c r="G72" s="111">
        <v>156.753229</v>
      </c>
      <c r="H72" s="111">
        <v>69.980427000000006</v>
      </c>
      <c r="I72" s="111">
        <v>149.95717139999999</v>
      </c>
      <c r="J72" s="111">
        <v>91.030186000000015</v>
      </c>
      <c r="K72" s="111">
        <v>143.27870999999999</v>
      </c>
      <c r="L72" s="111">
        <v>347.95437300000003</v>
      </c>
      <c r="M72" s="111">
        <v>57.793225000000007</v>
      </c>
      <c r="N72" s="111">
        <v>27.986764000000001</v>
      </c>
      <c r="O72" s="111">
        <v>37.994059</v>
      </c>
      <c r="P72" s="111">
        <v>70.849609000000001</v>
      </c>
      <c r="Q72" s="111">
        <v>37.408780999999998</v>
      </c>
      <c r="R72" s="111">
        <v>1011.729026</v>
      </c>
      <c r="S72" s="111"/>
      <c r="T72" s="112"/>
      <c r="U72" s="111">
        <v>208.52421300000003</v>
      </c>
      <c r="V72" s="111">
        <v>175.29350399999998</v>
      </c>
      <c r="W72" s="111">
        <v>143.186262</v>
      </c>
      <c r="X72" s="111">
        <v>376.43906400000003</v>
      </c>
      <c r="Y72" s="111">
        <v>621.506666</v>
      </c>
      <c r="Z72" s="111">
        <v>61.535572999999999</v>
      </c>
      <c r="AA72" s="111">
        <v>165.30592999999999</v>
      </c>
      <c r="AB72" s="111">
        <v>379.07558599999999</v>
      </c>
      <c r="AC72" s="111">
        <v>80.258122999999998</v>
      </c>
      <c r="AD72" s="111">
        <v>653.62269500000002</v>
      </c>
      <c r="AE72" s="111">
        <v>86.522383999999988</v>
      </c>
      <c r="AF72" s="111">
        <v>9.6060569999999998</v>
      </c>
      <c r="AG72" s="111">
        <v>73.594759999999994</v>
      </c>
      <c r="AH72" s="111">
        <v>140.84317100000001</v>
      </c>
      <c r="AI72" s="111">
        <v>337.81955200000004</v>
      </c>
      <c r="AJ72" s="111">
        <v>211.62676900000002</v>
      </c>
      <c r="AK72" s="111">
        <v>28.012035000000004</v>
      </c>
      <c r="AL72" s="111">
        <v>107.62373699999998</v>
      </c>
      <c r="AM72" s="33" t="str">
        <f t="shared" si="2"/>
        <v>　　三原市</v>
      </c>
    </row>
    <row r="73" spans="1:39" ht="26.1" customHeight="1">
      <c r="A73" s="33" t="s">
        <v>119</v>
      </c>
      <c r="B73" s="111">
        <v>9655.8582999999999</v>
      </c>
      <c r="C73" s="111">
        <v>16.959958</v>
      </c>
      <c r="D73" s="111">
        <v>2677.9240150000005</v>
      </c>
      <c r="E73" s="111">
        <v>83.656339000000003</v>
      </c>
      <c r="F73" s="111">
        <v>366.67066</v>
      </c>
      <c r="G73" s="111">
        <v>240.119203</v>
      </c>
      <c r="H73" s="111">
        <v>107.15514</v>
      </c>
      <c r="I73" s="111">
        <v>230.49712969999999</v>
      </c>
      <c r="J73" s="111">
        <v>139.67109100000002</v>
      </c>
      <c r="K73" s="111">
        <v>219.94400499999998</v>
      </c>
      <c r="L73" s="111">
        <v>534.49980299999993</v>
      </c>
      <c r="M73" s="111">
        <v>87.511249000000007</v>
      </c>
      <c r="N73" s="111">
        <v>42.539450000000002</v>
      </c>
      <c r="O73" s="111">
        <v>58.060725000000005</v>
      </c>
      <c r="P73" s="111">
        <v>108.48303300000001</v>
      </c>
      <c r="Q73" s="111">
        <v>57.096170000000001</v>
      </c>
      <c r="R73" s="111">
        <v>1545.5062440000002</v>
      </c>
      <c r="S73" s="111"/>
      <c r="T73" s="112"/>
      <c r="U73" s="111">
        <v>318.84552800000006</v>
      </c>
      <c r="V73" s="111">
        <v>268.14623999999998</v>
      </c>
      <c r="W73" s="111">
        <v>218.69420299999999</v>
      </c>
      <c r="X73" s="111">
        <v>574.52420900000004</v>
      </c>
      <c r="Y73" s="111">
        <v>949.67051300000003</v>
      </c>
      <c r="Z73" s="111">
        <v>93.627949999999998</v>
      </c>
      <c r="AA73" s="111">
        <v>252.64074600000001</v>
      </c>
      <c r="AB73" s="111">
        <v>579.59244999999999</v>
      </c>
      <c r="AC73" s="111">
        <v>122.84715199999999</v>
      </c>
      <c r="AD73" s="111">
        <v>998.80429199999992</v>
      </c>
      <c r="AE73" s="111">
        <v>132.546435</v>
      </c>
      <c r="AF73" s="111">
        <v>14.648503</v>
      </c>
      <c r="AG73" s="111">
        <v>112.098462</v>
      </c>
      <c r="AH73" s="111">
        <v>215.30052799999999</v>
      </c>
      <c r="AI73" s="111">
        <v>514.59126800000001</v>
      </c>
      <c r="AJ73" s="111">
        <v>322.09919100000002</v>
      </c>
      <c r="AK73" s="111">
        <v>42.137056999999999</v>
      </c>
      <c r="AL73" s="111">
        <v>159.09256500000001</v>
      </c>
      <c r="AM73" s="33" t="str">
        <f t="shared" si="2"/>
        <v>　　尾道市</v>
      </c>
    </row>
    <row r="74" spans="1:39" ht="26.1" customHeight="1">
      <c r="A74" s="33" t="s">
        <v>120</v>
      </c>
      <c r="B74" s="111">
        <v>1523.3179230000001</v>
      </c>
      <c r="C74" s="111">
        <v>2.7691600000000003</v>
      </c>
      <c r="D74" s="111">
        <v>400.01174600000002</v>
      </c>
      <c r="E74" s="111">
        <v>11.784107000000001</v>
      </c>
      <c r="F74" s="111">
        <v>55.057876999999998</v>
      </c>
      <c r="G74" s="111">
        <v>36.585304000000001</v>
      </c>
      <c r="H74" s="111">
        <v>15.497085999999999</v>
      </c>
      <c r="I74" s="111">
        <v>34.273337599999998</v>
      </c>
      <c r="J74" s="111">
        <v>21.795102</v>
      </c>
      <c r="K74" s="111">
        <v>32.453735999999999</v>
      </c>
      <c r="L74" s="111">
        <v>79.981957000000008</v>
      </c>
      <c r="M74" s="111">
        <v>12.043666</v>
      </c>
      <c r="N74" s="111">
        <v>5.9124610000000004</v>
      </c>
      <c r="O74" s="111">
        <v>8.4281079999999982</v>
      </c>
      <c r="P74" s="111">
        <v>16.791858000000001</v>
      </c>
      <c r="Q74" s="111">
        <v>9.4722430000000006</v>
      </c>
      <c r="R74" s="111">
        <v>249.55429700000002</v>
      </c>
      <c r="S74" s="111"/>
      <c r="T74" s="112"/>
      <c r="U74" s="111">
        <v>49.958687999999995</v>
      </c>
      <c r="V74" s="111">
        <v>41.940003000000004</v>
      </c>
      <c r="W74" s="111">
        <v>35.106858000000003</v>
      </c>
      <c r="X74" s="111">
        <v>95.890062</v>
      </c>
      <c r="Y74" s="111">
        <v>152.95077000000001</v>
      </c>
      <c r="Z74" s="111">
        <v>13.791954</v>
      </c>
      <c r="AA74" s="111">
        <v>38.937686999999997</v>
      </c>
      <c r="AB74" s="111">
        <v>96.427403999999996</v>
      </c>
      <c r="AC74" s="111">
        <v>19.373757999999999</v>
      </c>
      <c r="AD74" s="111">
        <v>166.46170699999996</v>
      </c>
      <c r="AE74" s="111">
        <v>21.750590000000003</v>
      </c>
      <c r="AF74" s="111">
        <v>2.3731610000000001</v>
      </c>
      <c r="AG74" s="111">
        <v>15.877650000000001</v>
      </c>
      <c r="AH74" s="111">
        <v>35.592674000000002</v>
      </c>
      <c r="AI74" s="111">
        <v>89.175428999999994</v>
      </c>
      <c r="AJ74" s="111">
        <v>48.850428000000001</v>
      </c>
      <c r="AK74" s="111">
        <v>5.7379579999999999</v>
      </c>
      <c r="AL74" s="111">
        <v>19.717641</v>
      </c>
      <c r="AM74" s="33" t="str">
        <f t="shared" si="2"/>
        <v>　　世羅町</v>
      </c>
    </row>
    <row r="75" spans="1:39" ht="26.1" customHeight="1">
      <c r="A75" s="33" t="s">
        <v>137</v>
      </c>
      <c r="B75" s="111">
        <v>4058.1266690000002</v>
      </c>
      <c r="C75" s="111">
        <v>7.2664169999999997</v>
      </c>
      <c r="D75" s="111">
        <v>1093.400071</v>
      </c>
      <c r="E75" s="111">
        <v>33.109983</v>
      </c>
      <c r="F75" s="111">
        <v>150.17937999999998</v>
      </c>
      <c r="G75" s="111">
        <v>99.061965000000001</v>
      </c>
      <c r="H75" s="111">
        <v>42.978406000000007</v>
      </c>
      <c r="I75" s="111">
        <v>93.960591699999995</v>
      </c>
      <c r="J75" s="111">
        <v>58.40681699999999</v>
      </c>
      <c r="K75" s="111">
        <v>89.203310999999985</v>
      </c>
      <c r="L75" s="111">
        <v>218.51316399999996</v>
      </c>
      <c r="M75" s="111">
        <v>34.139071999999999</v>
      </c>
      <c r="N75" s="111">
        <v>16.644324000000001</v>
      </c>
      <c r="O75" s="111">
        <v>23.353421000000001</v>
      </c>
      <c r="P75" s="111">
        <v>45.160667999999994</v>
      </c>
      <c r="Q75" s="111">
        <v>24.662064000000001</v>
      </c>
      <c r="R75" s="111">
        <v>657.87119700000005</v>
      </c>
      <c r="S75" s="111"/>
      <c r="T75" s="112"/>
      <c r="U75" s="111">
        <v>133.59581700000001</v>
      </c>
      <c r="V75" s="111">
        <v>112.22725600000001</v>
      </c>
      <c r="W75" s="111">
        <v>92.762270999999998</v>
      </c>
      <c r="X75" s="111">
        <v>248.982855</v>
      </c>
      <c r="Y75" s="111">
        <v>403.89092799999997</v>
      </c>
      <c r="Z75" s="111">
        <v>37.944199000000005</v>
      </c>
      <c r="AA75" s="111">
        <v>104.881681</v>
      </c>
      <c r="AB75" s="111">
        <v>250.99808199999998</v>
      </c>
      <c r="AC75" s="111">
        <v>51.639714999999995</v>
      </c>
      <c r="AD75" s="111">
        <v>432.78583200000003</v>
      </c>
      <c r="AE75" s="111">
        <v>56.987997</v>
      </c>
      <c r="AF75" s="111">
        <v>6.253018</v>
      </c>
      <c r="AG75" s="111">
        <v>44.473589000000004</v>
      </c>
      <c r="AH75" s="111">
        <v>92.765073999999998</v>
      </c>
      <c r="AI75" s="111">
        <v>227.26634900000002</v>
      </c>
      <c r="AJ75" s="111">
        <v>132.58060499999999</v>
      </c>
      <c r="AK75" s="111">
        <v>16.384531000000003</v>
      </c>
      <c r="AL75" s="111">
        <v>59.013932999999994</v>
      </c>
      <c r="AM75" s="33" t="str">
        <f t="shared" si="2"/>
        <v>　福山支所</v>
      </c>
    </row>
    <row r="76" spans="1:39" ht="26.1" customHeight="1">
      <c r="A76" s="33" t="s">
        <v>122</v>
      </c>
      <c r="B76" s="111">
        <v>2902.6055649999998</v>
      </c>
      <c r="C76" s="111">
        <v>5.1159859999999995</v>
      </c>
      <c r="D76" s="111">
        <v>801.20121499999993</v>
      </c>
      <c r="E76" s="111">
        <v>24.894734999999997</v>
      </c>
      <c r="F76" s="111">
        <v>109.772425</v>
      </c>
      <c r="G76" s="111">
        <v>71.961937000000006</v>
      </c>
      <c r="H76" s="111">
        <v>31.964506000000004</v>
      </c>
      <c r="I76" s="111">
        <v>68.939185699999996</v>
      </c>
      <c r="J76" s="111">
        <v>41.954961999999995</v>
      </c>
      <c r="K76" s="111">
        <v>65.713734000000002</v>
      </c>
      <c r="L76" s="111">
        <v>159.91753500000002</v>
      </c>
      <c r="M76" s="111">
        <v>26.010496999999997</v>
      </c>
      <c r="N76" s="111">
        <v>12.615103999999999</v>
      </c>
      <c r="O76" s="111">
        <v>17.329806000000001</v>
      </c>
      <c r="P76" s="111">
        <v>32.567973000000002</v>
      </c>
      <c r="Q76" s="111">
        <v>17.244140999999999</v>
      </c>
      <c r="R76" s="111">
        <v>465.64130100000006</v>
      </c>
      <c r="S76" s="111"/>
      <c r="T76" s="112"/>
      <c r="U76" s="111">
        <v>95.835914000000002</v>
      </c>
      <c r="V76" s="111">
        <v>80.571325000000002</v>
      </c>
      <c r="W76" s="111">
        <v>65.840210999999996</v>
      </c>
      <c r="X76" s="111">
        <v>173.60500300000001</v>
      </c>
      <c r="Y76" s="111">
        <v>286.16063500000001</v>
      </c>
      <c r="Z76" s="111">
        <v>28.015148999999994</v>
      </c>
      <c r="AA76" s="111">
        <v>75.820326000000009</v>
      </c>
      <c r="AB76" s="111">
        <v>175.15806699999999</v>
      </c>
      <c r="AC76" s="111">
        <v>36.931883999999997</v>
      </c>
      <c r="AD76" s="111">
        <v>301.83562699999999</v>
      </c>
      <c r="AE76" s="111">
        <v>40.003333999999995</v>
      </c>
      <c r="AF76" s="111">
        <v>4.4176390000000003</v>
      </c>
      <c r="AG76" s="111">
        <v>33.418067999999998</v>
      </c>
      <c r="AH76" s="111">
        <v>64.960812000000004</v>
      </c>
      <c r="AI76" s="111">
        <v>155.872353</v>
      </c>
      <c r="AJ76" s="111">
        <v>96.51644300000001</v>
      </c>
      <c r="AK76" s="111">
        <v>12.502179</v>
      </c>
      <c r="AL76" s="111">
        <v>46.928856000000003</v>
      </c>
      <c r="AM76" s="33" t="str">
        <f t="shared" si="2"/>
        <v>　　府中市</v>
      </c>
    </row>
    <row r="77" spans="1:39" ht="26.1" customHeight="1">
      <c r="A77" s="33" t="s">
        <v>123</v>
      </c>
      <c r="B77" s="111">
        <v>1155.5211040000002</v>
      </c>
      <c r="C77" s="111">
        <v>2.1504310000000002</v>
      </c>
      <c r="D77" s="111">
        <v>292.19885599999998</v>
      </c>
      <c r="E77" s="111">
        <v>8.2152480000000008</v>
      </c>
      <c r="F77" s="111">
        <v>40.406955000000004</v>
      </c>
      <c r="G77" s="111">
        <v>27.100028000000002</v>
      </c>
      <c r="H77" s="111">
        <v>11.0139</v>
      </c>
      <c r="I77" s="111">
        <v>25.021406000000002</v>
      </c>
      <c r="J77" s="111">
        <v>16.451855000000002</v>
      </c>
      <c r="K77" s="111">
        <v>23.489577000000004</v>
      </c>
      <c r="L77" s="111">
        <v>58.595628999999988</v>
      </c>
      <c r="M77" s="111">
        <v>8.1285750000000014</v>
      </c>
      <c r="N77" s="111">
        <v>4.0292199999999996</v>
      </c>
      <c r="O77" s="111">
        <v>6.0236149999999995</v>
      </c>
      <c r="P77" s="111">
        <v>12.592694999999999</v>
      </c>
      <c r="Q77" s="111">
        <v>7.417923</v>
      </c>
      <c r="R77" s="111">
        <v>192.22989600000005</v>
      </c>
      <c r="S77" s="111"/>
      <c r="T77" s="112"/>
      <c r="U77" s="111">
        <v>37.759903000000001</v>
      </c>
      <c r="V77" s="111">
        <v>31.655930999999999</v>
      </c>
      <c r="W77" s="111">
        <v>26.922060000000002</v>
      </c>
      <c r="X77" s="111">
        <v>75.377852000000004</v>
      </c>
      <c r="Y77" s="111">
        <v>117.730293</v>
      </c>
      <c r="Z77" s="111">
        <v>9.9290500000000002</v>
      </c>
      <c r="AA77" s="111">
        <v>29.061354999999999</v>
      </c>
      <c r="AB77" s="111">
        <v>75.840014999999994</v>
      </c>
      <c r="AC77" s="111">
        <v>14.707830999999999</v>
      </c>
      <c r="AD77" s="111">
        <v>130.95020499999998</v>
      </c>
      <c r="AE77" s="111">
        <v>16.984663000000001</v>
      </c>
      <c r="AF77" s="111">
        <v>1.8353790000000001</v>
      </c>
      <c r="AG77" s="111">
        <v>11.055520999999999</v>
      </c>
      <c r="AH77" s="111">
        <v>27.804262000000001</v>
      </c>
      <c r="AI77" s="111">
        <v>71.393996000000001</v>
      </c>
      <c r="AJ77" s="111">
        <v>36.064161999999996</v>
      </c>
      <c r="AK77" s="111">
        <v>3.8823519999999996</v>
      </c>
      <c r="AL77" s="111">
        <v>12.085077</v>
      </c>
      <c r="AM77" s="33" t="str">
        <f t="shared" si="2"/>
        <v>　　神石高原町</v>
      </c>
    </row>
    <row r="78" spans="1:39" ht="26.1" customHeight="1">
      <c r="A78" s="31" t="s">
        <v>3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2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33"/>
    </row>
    <row r="79" spans="1:39" ht="26.1" customHeight="1">
      <c r="A79" s="33" t="s">
        <v>124</v>
      </c>
      <c r="B79" s="111">
        <v>7834.5327739999993</v>
      </c>
      <c r="C79" s="111">
        <v>14.223117000000002</v>
      </c>
      <c r="D79" s="111">
        <v>2056.728368</v>
      </c>
      <c r="E79" s="111">
        <v>60.572808000000002</v>
      </c>
      <c r="F79" s="111">
        <v>283.08554099999998</v>
      </c>
      <c r="G79" s="111">
        <v>188.00901599999997</v>
      </c>
      <c r="H79" s="111">
        <v>79.702129000000014</v>
      </c>
      <c r="I79" s="111">
        <v>176.0771393</v>
      </c>
      <c r="J79" s="111">
        <v>111.922933</v>
      </c>
      <c r="K79" s="111">
        <v>166.735423</v>
      </c>
      <c r="L79" s="111">
        <v>410.89367800000002</v>
      </c>
      <c r="M79" s="111">
        <v>62.425380999999994</v>
      </c>
      <c r="N79" s="111">
        <v>31.044270999999998</v>
      </c>
      <c r="O79" s="111">
        <v>43.517163000000004</v>
      </c>
      <c r="P79" s="111">
        <v>86.330575999999994</v>
      </c>
      <c r="Q79" s="111">
        <v>48.643553000000004</v>
      </c>
      <c r="R79" s="111">
        <v>1282.3563840000002</v>
      </c>
      <c r="S79" s="111"/>
      <c r="T79" s="112"/>
      <c r="U79" s="111">
        <v>256.92170300000004</v>
      </c>
      <c r="V79" s="111">
        <v>215.618988</v>
      </c>
      <c r="W79" s="111">
        <v>180.38871900000001</v>
      </c>
      <c r="X79" s="111">
        <v>492.35497899999996</v>
      </c>
      <c r="Y79" s="111">
        <v>786.24916499999995</v>
      </c>
      <c r="Z79" s="111">
        <v>71.176016000000004</v>
      </c>
      <c r="AA79" s="111">
        <v>200.27967200000001</v>
      </c>
      <c r="AB79" s="111">
        <v>495.27836500000001</v>
      </c>
      <c r="AC79" s="111">
        <v>99.532320000000013</v>
      </c>
      <c r="AD79" s="111">
        <v>854.88689199999999</v>
      </c>
      <c r="AE79" s="111">
        <v>111.688851</v>
      </c>
      <c r="AF79" s="111">
        <v>12.226661999999999</v>
      </c>
      <c r="AG79" s="111">
        <v>81.890696000000005</v>
      </c>
      <c r="AH79" s="111">
        <v>182.47355599999997</v>
      </c>
      <c r="AI79" s="111">
        <v>456.70499900000004</v>
      </c>
      <c r="AJ79" s="111">
        <v>252.65301500000004</v>
      </c>
      <c r="AK79" s="111">
        <v>30.148390999999997</v>
      </c>
      <c r="AL79" s="111">
        <v>105.439268</v>
      </c>
      <c r="AM79" s="33" t="str">
        <f t="shared" si="2"/>
        <v>北部</v>
      </c>
    </row>
    <row r="80" spans="1:39" ht="26.1" customHeight="1">
      <c r="A80" s="33" t="s">
        <v>125</v>
      </c>
      <c r="B80" s="111">
        <v>4217.3870619999998</v>
      </c>
      <c r="C80" s="111">
        <v>7.6075219999999995</v>
      </c>
      <c r="D80" s="111">
        <v>1114.5807139999999</v>
      </c>
      <c r="E80" s="111">
        <v>33.113126999999999</v>
      </c>
      <c r="F80" s="111">
        <v>153.19964900000002</v>
      </c>
      <c r="G80" s="111">
        <v>101.590498</v>
      </c>
      <c r="H80" s="111">
        <v>43.488603999999995</v>
      </c>
      <c r="I80" s="111">
        <v>95.198114099999984</v>
      </c>
      <c r="J80" s="111">
        <v>60.137467000000001</v>
      </c>
      <c r="K80" s="111">
        <v>90.448501999999991</v>
      </c>
      <c r="L80" s="111">
        <v>222.20059499999999</v>
      </c>
      <c r="M80" s="111">
        <v>34.774409000000006</v>
      </c>
      <c r="N80" s="111">
        <v>17.292055000000001</v>
      </c>
      <c r="O80" s="111">
        <v>23.758341000000001</v>
      </c>
      <c r="P80" s="111">
        <v>46.528384999999993</v>
      </c>
      <c r="Q80" s="111">
        <v>25.995184999999999</v>
      </c>
      <c r="R80" s="111">
        <v>687.75109900000007</v>
      </c>
      <c r="S80" s="111"/>
      <c r="T80" s="112"/>
      <c r="U80" s="111">
        <v>138.36989199999999</v>
      </c>
      <c r="V80" s="111">
        <v>116.118775</v>
      </c>
      <c r="W80" s="111">
        <v>96.856140000000011</v>
      </c>
      <c r="X80" s="111">
        <v>262.84209099999998</v>
      </c>
      <c r="Y80" s="111">
        <v>421.72119200000003</v>
      </c>
      <c r="Z80" s="111">
        <v>38.922997000000002</v>
      </c>
      <c r="AA80" s="111">
        <v>108.203506</v>
      </c>
      <c r="AB80" s="111">
        <v>264.10676799999999</v>
      </c>
      <c r="AC80" s="111">
        <v>53.496767999999996</v>
      </c>
      <c r="AD80" s="111">
        <v>455.97333500000002</v>
      </c>
      <c r="AE80" s="111">
        <v>59.580973</v>
      </c>
      <c r="AF80" s="111">
        <v>6.5627269999999998</v>
      </c>
      <c r="AG80" s="111">
        <v>45.078137000000005</v>
      </c>
      <c r="AH80" s="111">
        <v>97.419259999999994</v>
      </c>
      <c r="AI80" s="111">
        <v>242.77906999999999</v>
      </c>
      <c r="AJ80" s="111">
        <v>137.367425</v>
      </c>
      <c r="AK80" s="111">
        <v>16.862918000000001</v>
      </c>
      <c r="AL80" s="111">
        <v>61.162417999999995</v>
      </c>
      <c r="AM80" s="33" t="str">
        <f t="shared" si="2"/>
        <v>　　三次市</v>
      </c>
    </row>
    <row r="81" spans="1:39" ht="26.1" customHeight="1">
      <c r="A81" s="33" t="s">
        <v>126</v>
      </c>
      <c r="B81" s="111">
        <v>3617.145712</v>
      </c>
      <c r="C81" s="111">
        <v>6.6155950000000008</v>
      </c>
      <c r="D81" s="111">
        <v>942.1476540000001</v>
      </c>
      <c r="E81" s="111">
        <v>27.459680999999996</v>
      </c>
      <c r="F81" s="111">
        <v>129.88589200000001</v>
      </c>
      <c r="G81" s="111">
        <v>86.418518000000006</v>
      </c>
      <c r="H81" s="111">
        <v>36.213525000000004</v>
      </c>
      <c r="I81" s="111">
        <v>80.879025200000001</v>
      </c>
      <c r="J81" s="111">
        <v>51.785466000000007</v>
      </c>
      <c r="K81" s="111">
        <v>76.286920999999992</v>
      </c>
      <c r="L81" s="111">
        <v>188.693083</v>
      </c>
      <c r="M81" s="111">
        <v>27.650971999999999</v>
      </c>
      <c r="N81" s="111">
        <v>13.752215999999999</v>
      </c>
      <c r="O81" s="111">
        <v>19.758821999999995</v>
      </c>
      <c r="P81" s="111">
        <v>39.802191000000008</v>
      </c>
      <c r="Q81" s="111">
        <v>22.648367999999998</v>
      </c>
      <c r="R81" s="111">
        <v>594.60528500000009</v>
      </c>
      <c r="S81" s="111"/>
      <c r="T81" s="112"/>
      <c r="U81" s="111">
        <v>118.551811</v>
      </c>
      <c r="V81" s="111">
        <v>99.500213000000002</v>
      </c>
      <c r="W81" s="111">
        <v>83.532578999999998</v>
      </c>
      <c r="X81" s="111">
        <v>229.512888</v>
      </c>
      <c r="Y81" s="111">
        <v>364.52797299999997</v>
      </c>
      <c r="Z81" s="111">
        <v>32.253019000000009</v>
      </c>
      <c r="AA81" s="111">
        <v>92.076166000000001</v>
      </c>
      <c r="AB81" s="111">
        <v>231.17159699999996</v>
      </c>
      <c r="AC81" s="111">
        <v>46.035551999999996</v>
      </c>
      <c r="AD81" s="111">
        <v>398.91355699999997</v>
      </c>
      <c r="AE81" s="111">
        <v>52.107877999999999</v>
      </c>
      <c r="AF81" s="111">
        <v>5.6639349999999995</v>
      </c>
      <c r="AG81" s="111">
        <v>36.812559</v>
      </c>
      <c r="AH81" s="111">
        <v>85.054295999999994</v>
      </c>
      <c r="AI81" s="111">
        <v>213.925929</v>
      </c>
      <c r="AJ81" s="111">
        <v>115.28559</v>
      </c>
      <c r="AK81" s="111">
        <v>13.285473</v>
      </c>
      <c r="AL81" s="111">
        <v>44.276850000000003</v>
      </c>
      <c r="AM81" s="33" t="str">
        <f t="shared" si="2"/>
        <v>　　庄原市</v>
      </c>
    </row>
    <row r="82" spans="1:39" ht="26.1" customHeight="1">
      <c r="A82" s="43"/>
      <c r="B82" s="119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1"/>
      <c r="O82" s="120"/>
      <c r="P82" s="120"/>
      <c r="Q82" s="120"/>
      <c r="R82" s="120"/>
      <c r="S82" s="112"/>
      <c r="T82" s="112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45"/>
    </row>
    <row r="83" spans="1:39" ht="26.1" customHeight="1">
      <c r="A83" s="40" t="s">
        <v>94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3" pageOrder="overThenDown" orientation="portrait" r:id="rId1"/>
  <headerFooter alignWithMargins="0"/>
  <rowBreaks count="1" manualBreakCount="1">
    <brk id="40" max="38" man="1"/>
  </rowBreaks>
  <colBreaks count="1" manualBreakCount="1">
    <brk id="19" max="8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view="pageBreakPreview" topLeftCell="C1" zoomScale="65" zoomScaleNormal="100" zoomScaleSheetLayoutView="65" workbookViewId="0">
      <selection activeCell="AM44" sqref="AM44"/>
    </sheetView>
  </sheetViews>
  <sheetFormatPr defaultColWidth="7.625" defaultRowHeight="17.25"/>
  <cols>
    <col min="1" max="1" width="24.5" style="1" customWidth="1"/>
    <col min="2" max="2" width="11" style="1" customWidth="1"/>
    <col min="3" max="3" width="7.625" style="1" customWidth="1"/>
    <col min="4" max="4" width="8.625" style="1" customWidth="1"/>
    <col min="5" max="17" width="7.625" style="1" customWidth="1"/>
    <col min="18" max="18" width="8.625" style="1" customWidth="1"/>
    <col min="19" max="20" width="4.375" style="2" customWidth="1"/>
    <col min="21" max="24" width="7.625" style="1" customWidth="1"/>
    <col min="25" max="25" width="8.625" style="1" customWidth="1"/>
    <col min="26" max="29" width="7.625" style="1" customWidth="1"/>
    <col min="30" max="30" width="8.625" style="1" customWidth="1"/>
    <col min="31" max="38" width="7.625" style="1" customWidth="1"/>
    <col min="39" max="39" width="22.625" style="1" customWidth="1"/>
    <col min="40" max="16384" width="7.625" style="3"/>
  </cols>
  <sheetData>
    <row r="1" spans="1:39" ht="9" customHeight="1"/>
    <row r="2" spans="1:39" ht="9" customHeight="1"/>
    <row r="3" spans="1:39" s="4" customFormat="1" ht="41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146</v>
      </c>
      <c r="S3" s="122"/>
      <c r="T3" s="7"/>
      <c r="U3" s="5"/>
      <c r="V3" s="5"/>
      <c r="W3" s="8" t="s">
        <v>128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20.100000000000001" customHeight="1">
      <c r="A4" s="9"/>
      <c r="AH4" s="10"/>
      <c r="AI4" s="10"/>
      <c r="AJ4" s="10"/>
      <c r="AK4" s="10"/>
      <c r="AL4" s="10"/>
      <c r="AM4" s="11" t="s">
        <v>148</v>
      </c>
    </row>
    <row r="5" spans="1:39" ht="19.899999999999999" customHeight="1">
      <c r="A5" s="12" t="s">
        <v>3</v>
      </c>
      <c r="B5" s="13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5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4" t="s">
        <v>19</v>
      </c>
      <c r="S5" s="16"/>
      <c r="T5" s="17"/>
      <c r="U5" s="14" t="s">
        <v>20</v>
      </c>
      <c r="V5" s="14" t="s">
        <v>21</v>
      </c>
      <c r="W5" s="14" t="s">
        <v>22</v>
      </c>
      <c r="X5" s="14" t="s">
        <v>23</v>
      </c>
      <c r="Y5" s="14" t="s">
        <v>24</v>
      </c>
      <c r="Z5" s="14" t="s">
        <v>25</v>
      </c>
      <c r="AA5" s="14" t="s">
        <v>26</v>
      </c>
      <c r="AB5" s="14" t="s">
        <v>27</v>
      </c>
      <c r="AC5" s="14" t="s">
        <v>28</v>
      </c>
      <c r="AD5" s="14" t="s">
        <v>29</v>
      </c>
      <c r="AE5" s="14" t="s">
        <v>30</v>
      </c>
      <c r="AF5" s="14" t="s">
        <v>31</v>
      </c>
      <c r="AG5" s="14" t="s">
        <v>32</v>
      </c>
      <c r="AH5" s="14" t="s">
        <v>33</v>
      </c>
      <c r="AI5" s="14" t="s">
        <v>34</v>
      </c>
      <c r="AJ5" s="14" t="s">
        <v>35</v>
      </c>
      <c r="AK5" s="14" t="s">
        <v>36</v>
      </c>
      <c r="AL5" s="14" t="s">
        <v>37</v>
      </c>
      <c r="AM5" s="12" t="str">
        <f t="shared" ref="AM5:AM39" si="0">A5</f>
        <v/>
      </c>
    </row>
    <row r="6" spans="1:39">
      <c r="A6" s="18" t="s">
        <v>3</v>
      </c>
      <c r="B6" s="19" t="s">
        <v>3</v>
      </c>
      <c r="C6" s="19" t="s">
        <v>3</v>
      </c>
      <c r="D6" s="19" t="s">
        <v>3</v>
      </c>
      <c r="E6" s="19" t="s">
        <v>3</v>
      </c>
      <c r="F6" s="19" t="s">
        <v>3</v>
      </c>
      <c r="G6" s="20" t="s">
        <v>3</v>
      </c>
      <c r="H6" s="19" t="s">
        <v>3</v>
      </c>
      <c r="I6" s="19" t="s">
        <v>3</v>
      </c>
      <c r="J6" s="19" t="s">
        <v>3</v>
      </c>
      <c r="K6" s="19" t="s">
        <v>3</v>
      </c>
      <c r="L6" s="19" t="s">
        <v>3</v>
      </c>
      <c r="M6" s="19" t="s">
        <v>3</v>
      </c>
      <c r="N6" s="19" t="s">
        <v>3</v>
      </c>
      <c r="O6" s="19" t="s">
        <v>3</v>
      </c>
      <c r="P6" s="19" t="s">
        <v>3</v>
      </c>
      <c r="Q6" s="19" t="s">
        <v>3</v>
      </c>
      <c r="R6" s="19" t="s">
        <v>3</v>
      </c>
      <c r="S6" s="20"/>
      <c r="T6" s="21"/>
      <c r="U6" s="19" t="s">
        <v>3</v>
      </c>
      <c r="V6" s="19" t="s">
        <v>3</v>
      </c>
      <c r="W6" s="19" t="s">
        <v>3</v>
      </c>
      <c r="X6" s="19" t="s">
        <v>3</v>
      </c>
      <c r="Y6" s="19" t="s">
        <v>3</v>
      </c>
      <c r="Z6" s="19" t="s">
        <v>3</v>
      </c>
      <c r="AA6" s="19" t="s">
        <v>3</v>
      </c>
      <c r="AB6" s="19" t="s">
        <v>3</v>
      </c>
      <c r="AC6" s="19" t="s">
        <v>3</v>
      </c>
      <c r="AD6" s="22" t="s">
        <v>3</v>
      </c>
      <c r="AE6" s="19" t="s">
        <v>3</v>
      </c>
      <c r="AF6" s="22" t="s">
        <v>3</v>
      </c>
      <c r="AG6" s="22" t="s">
        <v>3</v>
      </c>
      <c r="AH6" s="22" t="s">
        <v>3</v>
      </c>
      <c r="AI6" s="22" t="s">
        <v>3</v>
      </c>
      <c r="AJ6" s="22" t="s">
        <v>3</v>
      </c>
      <c r="AK6" s="19" t="s">
        <v>3</v>
      </c>
      <c r="AL6" s="22" t="s">
        <v>3</v>
      </c>
      <c r="AM6" s="18" t="str">
        <f t="shared" si="0"/>
        <v/>
      </c>
    </row>
    <row r="7" spans="1:39" ht="207" customHeight="1">
      <c r="A7" s="23" t="s">
        <v>129</v>
      </c>
      <c r="B7" s="24" t="s">
        <v>39</v>
      </c>
      <c r="C7" s="24" t="s">
        <v>40</v>
      </c>
      <c r="D7" s="24" t="s">
        <v>41</v>
      </c>
      <c r="E7" s="24" t="s">
        <v>42</v>
      </c>
      <c r="F7" s="24" t="s">
        <v>43</v>
      </c>
      <c r="G7" s="25" t="s">
        <v>44</v>
      </c>
      <c r="H7" s="24" t="s">
        <v>45</v>
      </c>
      <c r="I7" s="24" t="s">
        <v>46</v>
      </c>
      <c r="J7" s="24" t="s">
        <v>47</v>
      </c>
      <c r="K7" s="24" t="s">
        <v>48</v>
      </c>
      <c r="L7" s="24" t="s">
        <v>49</v>
      </c>
      <c r="M7" s="24" t="s">
        <v>50</v>
      </c>
      <c r="N7" s="24" t="s">
        <v>51</v>
      </c>
      <c r="O7" s="24" t="s">
        <v>52</v>
      </c>
      <c r="P7" s="24" t="s">
        <v>53</v>
      </c>
      <c r="Q7" s="24" t="s">
        <v>54</v>
      </c>
      <c r="R7" s="24" t="s">
        <v>55</v>
      </c>
      <c r="S7" s="26"/>
      <c r="T7" s="27"/>
      <c r="U7" s="24" t="s">
        <v>56</v>
      </c>
      <c r="V7" s="24" t="s">
        <v>57</v>
      </c>
      <c r="W7" s="24" t="s">
        <v>58</v>
      </c>
      <c r="X7" s="24" t="s">
        <v>59</v>
      </c>
      <c r="Y7" s="24" t="s">
        <v>60</v>
      </c>
      <c r="Z7" s="24" t="s">
        <v>61</v>
      </c>
      <c r="AA7" s="24" t="s">
        <v>62</v>
      </c>
      <c r="AB7" s="24" t="s">
        <v>63</v>
      </c>
      <c r="AC7" s="24" t="s">
        <v>64</v>
      </c>
      <c r="AD7" s="24" t="s">
        <v>65</v>
      </c>
      <c r="AE7" s="24" t="s">
        <v>66</v>
      </c>
      <c r="AF7" s="24" t="s">
        <v>67</v>
      </c>
      <c r="AG7" s="24" t="s">
        <v>68</v>
      </c>
      <c r="AH7" s="24" t="s">
        <v>69</v>
      </c>
      <c r="AI7" s="24" t="s">
        <v>70</v>
      </c>
      <c r="AJ7" s="24" t="s">
        <v>71</v>
      </c>
      <c r="AK7" s="24" t="s">
        <v>72</v>
      </c>
      <c r="AL7" s="24" t="s">
        <v>73</v>
      </c>
      <c r="AM7" s="23" t="str">
        <f t="shared" si="0"/>
        <v>保健医療圏
保　健　所
市　　　町</v>
      </c>
    </row>
    <row r="8" spans="1:39" ht="45" customHeight="1">
      <c r="A8" s="28" t="s">
        <v>130</v>
      </c>
      <c r="B8" s="123">
        <v>73681.821463</v>
      </c>
      <c r="C8" s="123">
        <v>147.103126</v>
      </c>
      <c r="D8" s="123">
        <v>24157.639896000001</v>
      </c>
      <c r="E8" s="123">
        <v>1099.7151170000002</v>
      </c>
      <c r="F8" s="123">
        <v>3626.572435</v>
      </c>
      <c r="G8" s="123">
        <v>1779.22093</v>
      </c>
      <c r="H8" s="123">
        <v>1056.5907795999999</v>
      </c>
      <c r="I8" s="123">
        <v>2274.769084</v>
      </c>
      <c r="J8" s="123">
        <v>997.57329500000003</v>
      </c>
      <c r="K8" s="123">
        <v>1728.7432050000002</v>
      </c>
      <c r="L8" s="123">
        <v>5781.4267069999996</v>
      </c>
      <c r="M8" s="123">
        <v>9.6819100000000002</v>
      </c>
      <c r="N8" s="124" t="s">
        <v>131</v>
      </c>
      <c r="O8" s="123">
        <v>540.22519800000009</v>
      </c>
      <c r="P8" s="123">
        <v>843.4305710000001</v>
      </c>
      <c r="Q8" s="123">
        <v>298.49347399999999</v>
      </c>
      <c r="R8" s="123">
        <v>10332.955790000002</v>
      </c>
      <c r="S8" s="125"/>
      <c r="T8" s="125"/>
      <c r="U8" s="123">
        <v>2589.330962</v>
      </c>
      <c r="V8" s="123">
        <v>2228.9804730000001</v>
      </c>
      <c r="W8" s="123">
        <v>1531.9510960000002</v>
      </c>
      <c r="X8" s="123">
        <v>3002.6594669999999</v>
      </c>
      <c r="Y8" s="123">
        <v>6563.7805079999998</v>
      </c>
      <c r="Z8" s="123">
        <v>546.776478</v>
      </c>
      <c r="AA8" s="123">
        <v>2060.8054589999997</v>
      </c>
      <c r="AB8" s="123">
        <v>3794.1278259999999</v>
      </c>
      <c r="AC8" s="123">
        <v>943.20453700000007</v>
      </c>
      <c r="AD8" s="123">
        <v>7486.2386150000002</v>
      </c>
      <c r="AE8" s="123">
        <v>1472.9885430000002</v>
      </c>
      <c r="AF8" s="123">
        <v>85.971566999999993</v>
      </c>
      <c r="AG8" s="123">
        <v>1159.2642119999998</v>
      </c>
      <c r="AH8" s="123">
        <v>1432.6341600000001</v>
      </c>
      <c r="AI8" s="123">
        <v>1687.7095380000001</v>
      </c>
      <c r="AJ8" s="123">
        <v>2818.7046600000003</v>
      </c>
      <c r="AK8" s="123">
        <v>485.062792</v>
      </c>
      <c r="AL8" s="123">
        <v>2073.613218</v>
      </c>
      <c r="AM8" s="28" t="str">
        <f t="shared" si="0"/>
        <v>総数</v>
      </c>
    </row>
    <row r="9" spans="1:39" ht="25.5" customHeight="1">
      <c r="A9" s="31" t="s">
        <v>3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4"/>
      <c r="O9" s="123"/>
      <c r="P9" s="123"/>
      <c r="Q9" s="123"/>
      <c r="R9" s="123"/>
      <c r="S9" s="125"/>
      <c r="T9" s="125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31" t="str">
        <f t="shared" si="0"/>
        <v/>
      </c>
    </row>
    <row r="10" spans="1:39" ht="33" customHeight="1">
      <c r="A10" s="33" t="s">
        <v>75</v>
      </c>
      <c r="B10" s="123">
        <v>30024.937525000001</v>
      </c>
      <c r="C10" s="123">
        <v>58.052002000000002</v>
      </c>
      <c r="D10" s="123">
        <v>9973.2614169999997</v>
      </c>
      <c r="E10" s="123">
        <v>464.18147999999997</v>
      </c>
      <c r="F10" s="123">
        <v>1495.720274</v>
      </c>
      <c r="G10" s="123">
        <v>733.45876499999997</v>
      </c>
      <c r="H10" s="123">
        <v>445.70614539999997</v>
      </c>
      <c r="I10" s="123">
        <v>945.16450300000008</v>
      </c>
      <c r="J10" s="123">
        <v>404.698736</v>
      </c>
      <c r="K10" s="123">
        <v>723.97043299999996</v>
      </c>
      <c r="L10" s="123">
        <v>2375.673049</v>
      </c>
      <c r="M10" s="123">
        <v>3.9509299999999996</v>
      </c>
      <c r="N10" s="124" t="s">
        <v>131</v>
      </c>
      <c r="O10" s="123">
        <v>227.80567099999999</v>
      </c>
      <c r="P10" s="123">
        <v>348.78089700000004</v>
      </c>
      <c r="Q10" s="123">
        <v>119.03120100000001</v>
      </c>
      <c r="R10" s="123">
        <v>4184.7555659999998</v>
      </c>
      <c r="S10" s="125"/>
      <c r="T10" s="125"/>
      <c r="U10" s="123">
        <v>1064.385309</v>
      </c>
      <c r="V10" s="123">
        <v>914.84772400000008</v>
      </c>
      <c r="W10" s="123">
        <v>622.39655999999991</v>
      </c>
      <c r="X10" s="123">
        <v>1183.9284040000002</v>
      </c>
      <c r="Y10" s="123">
        <v>2645.8899390000001</v>
      </c>
      <c r="Z10" s="123">
        <v>238.02436</v>
      </c>
      <c r="AA10" s="123">
        <v>855.56162100000006</v>
      </c>
      <c r="AB10" s="123">
        <v>1486.4053260000001</v>
      </c>
      <c r="AC10" s="123">
        <v>383.33673499999998</v>
      </c>
      <c r="AD10" s="123">
        <v>2914.0501679999998</v>
      </c>
      <c r="AE10" s="123">
        <v>573.60050100000001</v>
      </c>
      <c r="AF10" s="123">
        <v>34.563742999999995</v>
      </c>
      <c r="AG10" s="123">
        <v>503.75251999999995</v>
      </c>
      <c r="AH10" s="123">
        <v>562.64365799999996</v>
      </c>
      <c r="AI10" s="123">
        <v>636.74983199999997</v>
      </c>
      <c r="AJ10" s="123">
        <v>1184.3714989999999</v>
      </c>
      <c r="AK10" s="123">
        <v>216.61051399999997</v>
      </c>
      <c r="AL10" s="123">
        <v>964.30488700000012</v>
      </c>
      <c r="AM10" s="33" t="str">
        <f t="shared" si="0"/>
        <v>広島二次保健医療圏</v>
      </c>
    </row>
    <row r="11" spans="1:39" ht="26.1" customHeight="1">
      <c r="A11" s="3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4"/>
      <c r="O11" s="123"/>
      <c r="P11" s="123"/>
      <c r="Q11" s="123"/>
      <c r="R11" s="123"/>
      <c r="S11" s="125"/>
      <c r="T11" s="125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33"/>
    </row>
    <row r="12" spans="1:39" ht="33" customHeight="1">
      <c r="A12" s="33" t="s">
        <v>76</v>
      </c>
      <c r="B12" s="123">
        <v>3914.8154560000003</v>
      </c>
      <c r="C12" s="123">
        <v>7.8379500000000002</v>
      </c>
      <c r="D12" s="123">
        <v>1286.2121200000001</v>
      </c>
      <c r="E12" s="123">
        <v>58.726702000000003</v>
      </c>
      <c r="F12" s="123">
        <v>193.09712099999999</v>
      </c>
      <c r="G12" s="123">
        <v>94.716630999999992</v>
      </c>
      <c r="H12" s="123">
        <v>56.407698199999999</v>
      </c>
      <c r="I12" s="123">
        <v>121.15480799999999</v>
      </c>
      <c r="J12" s="123">
        <v>53.085109000000003</v>
      </c>
      <c r="K12" s="123">
        <v>92.167723000000009</v>
      </c>
      <c r="L12" s="123">
        <v>307.87169699999998</v>
      </c>
      <c r="M12" s="123">
        <v>0.51656999999999997</v>
      </c>
      <c r="N12" s="124" t="s">
        <v>131</v>
      </c>
      <c r="O12" s="123">
        <v>28.592845000000001</v>
      </c>
      <c r="P12" s="123">
        <v>44.869279999999996</v>
      </c>
      <c r="Q12" s="123">
        <v>15.921033</v>
      </c>
      <c r="R12" s="123">
        <v>549.82449300000007</v>
      </c>
      <c r="S12" s="125"/>
      <c r="T12" s="125"/>
      <c r="U12" s="123">
        <v>137.85827599999999</v>
      </c>
      <c r="V12" s="123">
        <v>118.590416</v>
      </c>
      <c r="W12" s="123">
        <v>81.434027999999984</v>
      </c>
      <c r="X12" s="123">
        <v>159.91017200000002</v>
      </c>
      <c r="Y12" s="123">
        <v>349.109938</v>
      </c>
      <c r="Z12" s="123">
        <v>28.885794999999998</v>
      </c>
      <c r="AA12" s="123">
        <v>109.64486500000001</v>
      </c>
      <c r="AB12" s="123">
        <v>201.946979</v>
      </c>
      <c r="AC12" s="123">
        <v>50.178379999999997</v>
      </c>
      <c r="AD12" s="123">
        <v>398.78169399999996</v>
      </c>
      <c r="AE12" s="123">
        <v>78.407423000000009</v>
      </c>
      <c r="AF12" s="123">
        <v>4.5597250000000003</v>
      </c>
      <c r="AG12" s="123">
        <v>61.687903999999996</v>
      </c>
      <c r="AH12" s="123">
        <v>76.242504999999994</v>
      </c>
      <c r="AI12" s="123">
        <v>90.110236</v>
      </c>
      <c r="AJ12" s="123">
        <v>148.60673199999999</v>
      </c>
      <c r="AK12" s="123">
        <v>25.192682000000001</v>
      </c>
      <c r="AL12" s="123">
        <v>106.51236600000001</v>
      </c>
      <c r="AM12" s="33" t="str">
        <f t="shared" si="0"/>
        <v>広島西二次保健医療圏</v>
      </c>
    </row>
    <row r="13" spans="1:39" ht="26.1" customHeight="1">
      <c r="A13" s="3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4"/>
      <c r="O13" s="123"/>
      <c r="P13" s="123"/>
      <c r="Q13" s="123"/>
      <c r="R13" s="123"/>
      <c r="S13" s="125"/>
      <c r="T13" s="125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33"/>
    </row>
    <row r="14" spans="1:39" ht="33" customHeight="1">
      <c r="A14" s="33" t="s">
        <v>77</v>
      </c>
      <c r="B14" s="123">
        <v>8355.2948559999986</v>
      </c>
      <c r="C14" s="123">
        <v>17.060722999999999</v>
      </c>
      <c r="D14" s="123">
        <v>2731.3639939999998</v>
      </c>
      <c r="E14" s="123">
        <v>122.39421499999999</v>
      </c>
      <c r="F14" s="123">
        <v>410.735409</v>
      </c>
      <c r="G14" s="123">
        <v>201.12509299999999</v>
      </c>
      <c r="H14" s="123">
        <v>116.9625053</v>
      </c>
      <c r="I14" s="123">
        <v>256.45832999999999</v>
      </c>
      <c r="J14" s="123">
        <v>114.527387</v>
      </c>
      <c r="K14" s="123">
        <v>193.22127799999998</v>
      </c>
      <c r="L14" s="123">
        <v>657.40623699999992</v>
      </c>
      <c r="M14" s="123">
        <v>1.1016539999999999</v>
      </c>
      <c r="N14" s="124" t="s">
        <v>131</v>
      </c>
      <c r="O14" s="123">
        <v>59.669020000000003</v>
      </c>
      <c r="P14" s="123">
        <v>94.917291999999989</v>
      </c>
      <c r="Q14" s="123">
        <v>34.311031999999997</v>
      </c>
      <c r="R14" s="123">
        <v>1175.703035</v>
      </c>
      <c r="S14" s="125"/>
      <c r="T14" s="125"/>
      <c r="U14" s="123">
        <v>291.50169199999999</v>
      </c>
      <c r="V14" s="123">
        <v>251.51735700000003</v>
      </c>
      <c r="W14" s="123">
        <v>173.65766400000001</v>
      </c>
      <c r="X14" s="123">
        <v>348.142717</v>
      </c>
      <c r="Y14" s="123">
        <v>751.08459599999992</v>
      </c>
      <c r="Z14" s="123">
        <v>57.722726999999999</v>
      </c>
      <c r="AA14" s="123">
        <v>229.92901199999997</v>
      </c>
      <c r="AB14" s="123">
        <v>445.05576400000007</v>
      </c>
      <c r="AC14" s="123">
        <v>107.28315499999999</v>
      </c>
      <c r="AD14" s="123">
        <v>878.35189700000001</v>
      </c>
      <c r="AE14" s="123">
        <v>173.37847800000003</v>
      </c>
      <c r="AF14" s="123">
        <v>9.8171569999999999</v>
      </c>
      <c r="AG14" s="123">
        <v>123.19435399999999</v>
      </c>
      <c r="AH14" s="123">
        <v>167.04841000000002</v>
      </c>
      <c r="AI14" s="123">
        <v>200.19900400000003</v>
      </c>
      <c r="AJ14" s="123">
        <v>308.74044299999997</v>
      </c>
      <c r="AK14" s="123">
        <v>49.333842000000004</v>
      </c>
      <c r="AL14" s="123">
        <v>199.22687000000002</v>
      </c>
      <c r="AM14" s="31" t="str">
        <f t="shared" si="0"/>
        <v>呉二次保健医療圏</v>
      </c>
    </row>
    <row r="15" spans="1:39" ht="26.1" customHeight="1">
      <c r="A15" s="3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4"/>
      <c r="O15" s="123"/>
      <c r="P15" s="123"/>
      <c r="Q15" s="123"/>
      <c r="R15" s="123"/>
      <c r="S15" s="125"/>
      <c r="T15" s="125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33"/>
    </row>
    <row r="16" spans="1:39" ht="33" customHeight="1">
      <c r="A16" s="34" t="s">
        <v>78</v>
      </c>
      <c r="B16" s="123">
        <v>5319.8202300000003</v>
      </c>
      <c r="C16" s="123">
        <v>10.542173000000002</v>
      </c>
      <c r="D16" s="123">
        <v>1742.711585</v>
      </c>
      <c r="E16" s="123">
        <v>79.642880000000005</v>
      </c>
      <c r="F16" s="123">
        <v>261.42001999999997</v>
      </c>
      <c r="G16" s="123">
        <v>128.326787</v>
      </c>
      <c r="H16" s="123">
        <v>76.588500600000003</v>
      </c>
      <c r="I16" s="123">
        <v>164.12700900000002</v>
      </c>
      <c r="J16" s="123">
        <v>71.62754799999999</v>
      </c>
      <c r="K16" s="123">
        <v>125.01340400000001</v>
      </c>
      <c r="L16" s="123">
        <v>416.40384900000004</v>
      </c>
      <c r="M16" s="123">
        <v>0.69708000000000003</v>
      </c>
      <c r="N16" s="124" t="s">
        <v>131</v>
      </c>
      <c r="O16" s="123">
        <v>39.399920000000002</v>
      </c>
      <c r="P16" s="123">
        <v>60.903033000000008</v>
      </c>
      <c r="Q16" s="123">
        <v>21.441931</v>
      </c>
      <c r="R16" s="123">
        <v>744.57698000000005</v>
      </c>
      <c r="S16" s="125"/>
      <c r="T16" s="125"/>
      <c r="U16" s="123">
        <v>187.02759</v>
      </c>
      <c r="V16" s="123">
        <v>160.91956499999998</v>
      </c>
      <c r="W16" s="123">
        <v>110.53588099999999</v>
      </c>
      <c r="X16" s="123">
        <v>215.29343799999998</v>
      </c>
      <c r="Y16" s="123">
        <v>472.09845700000005</v>
      </c>
      <c r="Z16" s="123">
        <v>40.192419000000001</v>
      </c>
      <c r="AA16" s="123">
        <v>149.165278</v>
      </c>
      <c r="AB16" s="123">
        <v>271.04707900000005</v>
      </c>
      <c r="AC16" s="123">
        <v>67.944436999999994</v>
      </c>
      <c r="AD16" s="123">
        <v>534.83384699999999</v>
      </c>
      <c r="AE16" s="123">
        <v>105.12023499999999</v>
      </c>
      <c r="AF16" s="123">
        <v>6.2094699999999996</v>
      </c>
      <c r="AG16" s="123">
        <v>84.950300000000013</v>
      </c>
      <c r="AH16" s="123">
        <v>102.49287099999999</v>
      </c>
      <c r="AI16" s="123">
        <v>120.15117000000001</v>
      </c>
      <c r="AJ16" s="123">
        <v>207.16237599999999</v>
      </c>
      <c r="AK16" s="123">
        <v>37.172197999999995</v>
      </c>
      <c r="AL16" s="123">
        <v>160.10031199999997</v>
      </c>
      <c r="AM16" s="34" t="str">
        <f t="shared" si="0"/>
        <v>広島中央二次保健医療圏</v>
      </c>
    </row>
    <row r="17" spans="1:39" ht="25.5" customHeight="1">
      <c r="A17" s="31" t="s">
        <v>3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4"/>
      <c r="O17" s="123"/>
      <c r="P17" s="123"/>
      <c r="Q17" s="123"/>
      <c r="R17" s="123"/>
      <c r="S17" s="125"/>
      <c r="T17" s="125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31" t="str">
        <f t="shared" si="0"/>
        <v/>
      </c>
    </row>
    <row r="18" spans="1:39" ht="33" customHeight="1">
      <c r="A18" s="33" t="s">
        <v>79</v>
      </c>
      <c r="B18" s="123">
        <v>8723.2106509999994</v>
      </c>
      <c r="C18" s="123">
        <v>18.23226</v>
      </c>
      <c r="D18" s="123">
        <v>2801.1751679999998</v>
      </c>
      <c r="E18" s="123">
        <v>123.02255199999999</v>
      </c>
      <c r="F18" s="123">
        <v>421.062701</v>
      </c>
      <c r="G18" s="123">
        <v>206.83823699999999</v>
      </c>
      <c r="H18" s="123">
        <v>118.4887128</v>
      </c>
      <c r="I18" s="123">
        <v>261.15885600000001</v>
      </c>
      <c r="J18" s="123">
        <v>118.711169</v>
      </c>
      <c r="K18" s="123">
        <v>196.05936400000002</v>
      </c>
      <c r="L18" s="123">
        <v>674.92835200000013</v>
      </c>
      <c r="M18" s="123">
        <v>1.1432420000000001</v>
      </c>
      <c r="N18" s="124" t="s">
        <v>131</v>
      </c>
      <c r="O18" s="123">
        <v>60.614855000000006</v>
      </c>
      <c r="P18" s="123">
        <v>97.654806999999991</v>
      </c>
      <c r="Q18" s="123">
        <v>36.474638999999996</v>
      </c>
      <c r="R18" s="123">
        <v>1235.076548</v>
      </c>
      <c r="S18" s="125"/>
      <c r="T18" s="125"/>
      <c r="U18" s="123">
        <v>302.743492</v>
      </c>
      <c r="V18" s="123">
        <v>261.14949000000001</v>
      </c>
      <c r="W18" s="123">
        <v>182.30301900000001</v>
      </c>
      <c r="X18" s="123">
        <v>372.70549400000004</v>
      </c>
      <c r="Y18" s="123">
        <v>789.73709899999994</v>
      </c>
      <c r="Z18" s="123">
        <v>58.516700000000007</v>
      </c>
      <c r="AA18" s="123">
        <v>237.44091500000002</v>
      </c>
      <c r="AB18" s="123">
        <v>474.52168499999993</v>
      </c>
      <c r="AC18" s="123">
        <v>112.13073399999999</v>
      </c>
      <c r="AD18" s="123">
        <v>944.94702900000004</v>
      </c>
      <c r="AE18" s="123">
        <v>185.76391799999999</v>
      </c>
      <c r="AF18" s="123">
        <v>10.384152999999998</v>
      </c>
      <c r="AG18" s="123">
        <v>124.254188</v>
      </c>
      <c r="AH18" s="123">
        <v>178.756092</v>
      </c>
      <c r="AI18" s="123">
        <v>222.15660100000002</v>
      </c>
      <c r="AJ18" s="123">
        <v>318.37125700000001</v>
      </c>
      <c r="AK18" s="123">
        <v>49.220033999999998</v>
      </c>
      <c r="AL18" s="123">
        <v>195.263687</v>
      </c>
      <c r="AM18" s="33" t="str">
        <f t="shared" si="0"/>
        <v>尾三二次保健医療圏</v>
      </c>
    </row>
    <row r="19" spans="1:39" ht="26.1" customHeight="1">
      <c r="A19" s="3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4"/>
      <c r="O19" s="123"/>
      <c r="P19" s="123"/>
      <c r="Q19" s="123"/>
      <c r="R19" s="123"/>
      <c r="S19" s="125"/>
      <c r="T19" s="125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33"/>
    </row>
    <row r="20" spans="1:39" ht="32.25" customHeight="1">
      <c r="A20" s="35" t="s">
        <v>80</v>
      </c>
      <c r="B20" s="123">
        <v>13586.791461999999</v>
      </c>
      <c r="C20" s="123">
        <v>27.152821000000003</v>
      </c>
      <c r="D20" s="123">
        <v>4458.715698</v>
      </c>
      <c r="E20" s="123">
        <v>203.138868</v>
      </c>
      <c r="F20" s="123">
        <v>669.47609499999999</v>
      </c>
      <c r="G20" s="123">
        <v>328.34610499999997</v>
      </c>
      <c r="H20" s="123">
        <v>195.03337209999998</v>
      </c>
      <c r="I20" s="123">
        <v>419.85924799999998</v>
      </c>
      <c r="J20" s="123">
        <v>184.201302</v>
      </c>
      <c r="K20" s="123">
        <v>319.06661400000002</v>
      </c>
      <c r="L20" s="123">
        <v>1067.2691279999999</v>
      </c>
      <c r="M20" s="123">
        <v>1.786702</v>
      </c>
      <c r="N20" s="124" t="s">
        <v>131</v>
      </c>
      <c r="O20" s="123">
        <v>99.494252999999986</v>
      </c>
      <c r="P20" s="123">
        <v>155.54477900000001</v>
      </c>
      <c r="Q20" s="123">
        <v>55.093804999999996</v>
      </c>
      <c r="R20" s="123">
        <v>1905.6390179999999</v>
      </c>
      <c r="S20" s="125"/>
      <c r="T20" s="125"/>
      <c r="U20" s="123">
        <v>477.37425100000002</v>
      </c>
      <c r="V20" s="123">
        <v>411.04531600000007</v>
      </c>
      <c r="W20" s="123">
        <v>282.48433</v>
      </c>
      <c r="X20" s="123">
        <v>554.08914500000003</v>
      </c>
      <c r="Y20" s="123">
        <v>1210.386301</v>
      </c>
      <c r="Z20" s="123">
        <v>100.33367200000001</v>
      </c>
      <c r="AA20" s="123">
        <v>379.81555300000002</v>
      </c>
      <c r="AB20" s="123">
        <v>700.35124099999996</v>
      </c>
      <c r="AC20" s="123">
        <v>173.95644699999997</v>
      </c>
      <c r="AD20" s="123">
        <v>1382.0252999999998</v>
      </c>
      <c r="AE20" s="123">
        <v>271.908345</v>
      </c>
      <c r="AF20" s="123">
        <v>15.825548000000001</v>
      </c>
      <c r="AG20" s="123">
        <v>213.240801</v>
      </c>
      <c r="AH20" s="123">
        <v>264.64606900000001</v>
      </c>
      <c r="AI20" s="123">
        <v>311.91699299999999</v>
      </c>
      <c r="AJ20" s="123">
        <v>518.04339600000003</v>
      </c>
      <c r="AK20" s="123">
        <v>88.439406000000005</v>
      </c>
      <c r="AL20" s="123">
        <v>376.53201200000001</v>
      </c>
      <c r="AM20" s="35" t="str">
        <f t="shared" si="0"/>
        <v>福山・府中二次
保健医療圏</v>
      </c>
    </row>
    <row r="21" spans="1:39" ht="26.1" customHeight="1">
      <c r="A21" s="3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4"/>
      <c r="O21" s="123"/>
      <c r="P21" s="123"/>
      <c r="Q21" s="123"/>
      <c r="R21" s="123"/>
      <c r="S21" s="125"/>
      <c r="T21" s="125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33"/>
    </row>
    <row r="22" spans="1:39" ht="33" customHeight="1">
      <c r="A22" s="33" t="s">
        <v>81</v>
      </c>
      <c r="B22" s="123">
        <v>3756.9512829999999</v>
      </c>
      <c r="C22" s="123">
        <v>8.2251969999999996</v>
      </c>
      <c r="D22" s="123">
        <v>1164.199914</v>
      </c>
      <c r="E22" s="123">
        <v>48.608420000000002</v>
      </c>
      <c r="F22" s="123">
        <v>175.06081499999999</v>
      </c>
      <c r="G22" s="123">
        <v>86.409312</v>
      </c>
      <c r="H22" s="123">
        <v>47.403845199999999</v>
      </c>
      <c r="I22" s="123">
        <v>106.84632999999999</v>
      </c>
      <c r="J22" s="123">
        <v>50.722044000000011</v>
      </c>
      <c r="K22" s="123">
        <v>79.244388999999998</v>
      </c>
      <c r="L22" s="123">
        <v>281.87439499999999</v>
      </c>
      <c r="M22" s="123">
        <v>0.485732</v>
      </c>
      <c r="N22" s="124" t="s">
        <v>131</v>
      </c>
      <c r="O22" s="123">
        <v>24.648634000000001</v>
      </c>
      <c r="P22" s="123">
        <v>40.760483000000001</v>
      </c>
      <c r="Q22" s="123">
        <v>16.219833000000001</v>
      </c>
      <c r="R22" s="123">
        <v>537.38014999999996</v>
      </c>
      <c r="S22" s="125"/>
      <c r="T22" s="125"/>
      <c r="U22" s="123">
        <v>128.44035200000002</v>
      </c>
      <c r="V22" s="123">
        <v>110.910605</v>
      </c>
      <c r="W22" s="123">
        <v>79.139613999999995</v>
      </c>
      <c r="X22" s="123">
        <v>168.59009699999996</v>
      </c>
      <c r="Y22" s="123">
        <v>345.47417800000005</v>
      </c>
      <c r="Z22" s="123">
        <v>23.100805000000001</v>
      </c>
      <c r="AA22" s="123">
        <v>99.248215000000002</v>
      </c>
      <c r="AB22" s="123">
        <v>214.79975199999998</v>
      </c>
      <c r="AC22" s="123">
        <v>48.374649000000005</v>
      </c>
      <c r="AD22" s="123">
        <v>433.24867999999998</v>
      </c>
      <c r="AE22" s="123">
        <v>84.809642999999994</v>
      </c>
      <c r="AF22" s="123">
        <v>4.6117709999999992</v>
      </c>
      <c r="AG22" s="123">
        <v>48.184144999999994</v>
      </c>
      <c r="AH22" s="123">
        <v>80.804554999999993</v>
      </c>
      <c r="AI22" s="123">
        <v>106.425702</v>
      </c>
      <c r="AJ22" s="123">
        <v>133.40895699999999</v>
      </c>
      <c r="AK22" s="123">
        <v>19.094116</v>
      </c>
      <c r="AL22" s="123">
        <v>71.673084000000003</v>
      </c>
      <c r="AM22" s="33" t="str">
        <f t="shared" si="0"/>
        <v>備北二次保健医療圏</v>
      </c>
    </row>
    <row r="23" spans="1:39" ht="26.1" customHeight="1">
      <c r="A23" s="3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4"/>
      <c r="O23" s="123"/>
      <c r="P23" s="123"/>
      <c r="Q23" s="123"/>
      <c r="R23" s="123"/>
      <c r="S23" s="125"/>
      <c r="T23" s="125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33"/>
    </row>
    <row r="24" spans="1:39" ht="26.1" customHeight="1">
      <c r="A24" s="33" t="s">
        <v>82</v>
      </c>
      <c r="B24" s="123">
        <v>43814.799270000003</v>
      </c>
      <c r="C24" s="123">
        <v>85.355030999999997</v>
      </c>
      <c r="D24" s="123">
        <v>14536.891946</v>
      </c>
      <c r="E24" s="123">
        <v>673.90308700000003</v>
      </c>
      <c r="F24" s="123">
        <v>2181.145137</v>
      </c>
      <c r="G24" s="123">
        <v>1069.0807359999999</v>
      </c>
      <c r="H24" s="123">
        <v>646.26218070000004</v>
      </c>
      <c r="I24" s="123">
        <v>1376.19658</v>
      </c>
      <c r="J24" s="123">
        <v>592.46877100000006</v>
      </c>
      <c r="K24" s="123">
        <v>1051.9481249999999</v>
      </c>
      <c r="L24" s="123">
        <v>3467.983616</v>
      </c>
      <c r="M24" s="123">
        <v>5.7716430000000001</v>
      </c>
      <c r="N24" s="124" t="s">
        <v>131</v>
      </c>
      <c r="O24" s="123">
        <v>329.77263800000003</v>
      </c>
      <c r="P24" s="123">
        <v>507.66330000000005</v>
      </c>
      <c r="Q24" s="123">
        <v>174.56773900000002</v>
      </c>
      <c r="R24" s="123">
        <v>6114.2711090000012</v>
      </c>
      <c r="S24" s="125"/>
      <c r="T24" s="125"/>
      <c r="U24" s="123">
        <v>1550.0176610000001</v>
      </c>
      <c r="V24" s="123">
        <v>1333.0791529999999</v>
      </c>
      <c r="W24" s="123">
        <v>908.39741099999992</v>
      </c>
      <c r="X24" s="123">
        <v>1740.5859180000002</v>
      </c>
      <c r="Y24" s="123">
        <v>3871.0068149999997</v>
      </c>
      <c r="Z24" s="123">
        <v>340.55221599999999</v>
      </c>
      <c r="AA24" s="123">
        <v>1242.6838100000002</v>
      </c>
      <c r="AB24" s="123">
        <v>2191.5790059999999</v>
      </c>
      <c r="AC24" s="123">
        <v>559.86150899999996</v>
      </c>
      <c r="AD24" s="123">
        <v>4299.859371999999</v>
      </c>
      <c r="AE24" s="123">
        <v>846.78176700000017</v>
      </c>
      <c r="AF24" s="123">
        <v>50.522922000000001</v>
      </c>
      <c r="AG24" s="123">
        <v>722.64114900000004</v>
      </c>
      <c r="AH24" s="123">
        <v>828.69539899999995</v>
      </c>
      <c r="AI24" s="123">
        <v>945.09030199999995</v>
      </c>
      <c r="AJ24" s="123">
        <v>1711.0875190000002</v>
      </c>
      <c r="AK24" s="123">
        <v>307.054213</v>
      </c>
      <c r="AL24" s="123">
        <v>1349.4202</v>
      </c>
      <c r="AM24" s="33" t="str">
        <f t="shared" si="0"/>
        <v>保健所設置市計</v>
      </c>
    </row>
    <row r="25" spans="1:39" ht="26.1" customHeight="1">
      <c r="A25" s="31" t="s">
        <v>3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4"/>
      <c r="O25" s="123"/>
      <c r="P25" s="123"/>
      <c r="Q25" s="123"/>
      <c r="R25" s="123"/>
      <c r="S25" s="125"/>
      <c r="T25" s="125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31" t="str">
        <f t="shared" si="0"/>
        <v/>
      </c>
    </row>
    <row r="26" spans="1:39" ht="26.1" customHeight="1">
      <c r="A26" s="33" t="s">
        <v>83</v>
      </c>
      <c r="B26" s="123">
        <v>24940.242900000001</v>
      </c>
      <c r="C26" s="123">
        <v>47.694456000000002</v>
      </c>
      <c r="D26" s="123">
        <v>8320.1202589999994</v>
      </c>
      <c r="E26" s="123">
        <v>390.17737299999999</v>
      </c>
      <c r="F26" s="123">
        <v>1247.3570279999999</v>
      </c>
      <c r="G26" s="123">
        <v>611.59357999999997</v>
      </c>
      <c r="H26" s="123">
        <v>374.59860420000001</v>
      </c>
      <c r="I26" s="123">
        <v>790.11425700000007</v>
      </c>
      <c r="J26" s="123">
        <v>335.58612199999999</v>
      </c>
      <c r="K26" s="123">
        <v>606.89326800000003</v>
      </c>
      <c r="L26" s="123">
        <v>1978.685565</v>
      </c>
      <c r="M26" s="123">
        <v>3.2840350000000003</v>
      </c>
      <c r="N26" s="124" t="s">
        <v>131</v>
      </c>
      <c r="O26" s="123">
        <v>191.35721000000001</v>
      </c>
      <c r="P26" s="123">
        <v>291.12343399999997</v>
      </c>
      <c r="Q26" s="123">
        <v>98.167905999999988</v>
      </c>
      <c r="R26" s="123">
        <v>3469.0590630000002</v>
      </c>
      <c r="S26" s="125"/>
      <c r="T26" s="125"/>
      <c r="U26" s="123">
        <v>886.81919399999992</v>
      </c>
      <c r="V26" s="123">
        <v>761.79255799999999</v>
      </c>
      <c r="W26" s="123">
        <v>516.51107800000011</v>
      </c>
      <c r="X26" s="123">
        <v>972.39415699999995</v>
      </c>
      <c r="Y26" s="123">
        <v>2189.5583820000002</v>
      </c>
      <c r="Z26" s="123">
        <v>202.009604</v>
      </c>
      <c r="AA26" s="123">
        <v>715.17981399999996</v>
      </c>
      <c r="AB26" s="123">
        <v>1217.662055</v>
      </c>
      <c r="AC26" s="123">
        <v>318.12246099999999</v>
      </c>
      <c r="AD26" s="123">
        <v>2382.1712929999999</v>
      </c>
      <c r="AE26" s="123">
        <v>468.88105899999999</v>
      </c>
      <c r="AF26" s="123">
        <v>28.577784999999999</v>
      </c>
      <c r="AG26" s="123">
        <v>427.44994099999997</v>
      </c>
      <c r="AH26" s="123">
        <v>461.41532000000001</v>
      </c>
      <c r="AI26" s="123">
        <v>514.817001</v>
      </c>
      <c r="AJ26" s="123">
        <v>993.95721000000003</v>
      </c>
      <c r="AK26" s="123">
        <v>185.33337699999998</v>
      </c>
      <c r="AL26" s="123">
        <v>834.84865599999989</v>
      </c>
      <c r="AM26" s="33" t="str">
        <f t="shared" si="0"/>
        <v>広島市</v>
      </c>
    </row>
    <row r="27" spans="1:39" ht="26.1" customHeight="1">
      <c r="A27" s="33" t="s">
        <v>84</v>
      </c>
      <c r="B27" s="123">
        <v>2691.6063490000001</v>
      </c>
      <c r="C27" s="123">
        <v>5.2566379999999997</v>
      </c>
      <c r="D27" s="123">
        <v>884.7425750000001</v>
      </c>
      <c r="E27" s="123">
        <v>40.869020999999996</v>
      </c>
      <c r="F27" s="123">
        <v>132.64086500000002</v>
      </c>
      <c r="G27" s="123">
        <v>65.210257999999996</v>
      </c>
      <c r="H27" s="123">
        <v>39.514430000000004</v>
      </c>
      <c r="I27" s="123">
        <v>83.596698999999987</v>
      </c>
      <c r="J27" s="123">
        <v>35.975797999999998</v>
      </c>
      <c r="K27" s="123">
        <v>64.040982</v>
      </c>
      <c r="L27" s="123">
        <v>210.557064</v>
      </c>
      <c r="M27" s="123">
        <v>0.35271599999999997</v>
      </c>
      <c r="N27" s="124" t="s">
        <v>131</v>
      </c>
      <c r="O27" s="123">
        <v>20.174554999999998</v>
      </c>
      <c r="P27" s="123">
        <v>31.081855000000001</v>
      </c>
      <c r="Q27" s="123">
        <v>10.763988999999999</v>
      </c>
      <c r="R27" s="123">
        <v>376.63281999999992</v>
      </c>
      <c r="S27" s="125"/>
      <c r="T27" s="125"/>
      <c r="U27" s="123">
        <v>95.475877000000011</v>
      </c>
      <c r="V27" s="123">
        <v>81.950659000000002</v>
      </c>
      <c r="W27" s="123">
        <v>56.045494999999995</v>
      </c>
      <c r="X27" s="123">
        <v>107.295906</v>
      </c>
      <c r="Y27" s="123">
        <v>238.016279</v>
      </c>
      <c r="Z27" s="123">
        <v>21.501586</v>
      </c>
      <c r="AA27" s="123">
        <v>76.668413999999999</v>
      </c>
      <c r="AB27" s="123">
        <v>133.92133100000001</v>
      </c>
      <c r="AC27" s="123">
        <v>34.391762</v>
      </c>
      <c r="AD27" s="123">
        <v>264.04508899999996</v>
      </c>
      <c r="AE27" s="123">
        <v>51.788796000000005</v>
      </c>
      <c r="AF27" s="123">
        <v>3.1299160000000001</v>
      </c>
      <c r="AG27" s="123">
        <v>45.225237000000007</v>
      </c>
      <c r="AH27" s="123">
        <v>50.829461999999999</v>
      </c>
      <c r="AI27" s="123">
        <v>58.743028000000002</v>
      </c>
      <c r="AJ27" s="123">
        <v>106.128668</v>
      </c>
      <c r="AK27" s="123">
        <v>19.323166999999998</v>
      </c>
      <c r="AL27" s="123">
        <v>88.407702999999998</v>
      </c>
      <c r="AM27" s="33" t="str">
        <f t="shared" si="0"/>
        <v>　　中区</v>
      </c>
    </row>
    <row r="28" spans="1:39" ht="26.1" customHeight="1">
      <c r="A28" s="33" t="s">
        <v>85</v>
      </c>
      <c r="B28" s="123">
        <v>2674.1496539999998</v>
      </c>
      <c r="C28" s="123">
        <v>5.1404999999999994</v>
      </c>
      <c r="D28" s="123">
        <v>891.85544700000003</v>
      </c>
      <c r="E28" s="123">
        <v>41.712148999999997</v>
      </c>
      <c r="F28" s="123">
        <v>133.73437300000001</v>
      </c>
      <c r="G28" s="123">
        <v>65.560514999999995</v>
      </c>
      <c r="H28" s="123">
        <v>40.019429700000003</v>
      </c>
      <c r="I28" s="123">
        <v>84.683152000000007</v>
      </c>
      <c r="J28" s="123">
        <v>36.079898999999997</v>
      </c>
      <c r="K28" s="123">
        <v>64.951282000000006</v>
      </c>
      <c r="L28" s="123">
        <v>212.29443300000003</v>
      </c>
      <c r="M28" s="123">
        <v>0.35336200000000001</v>
      </c>
      <c r="N28" s="124" t="s">
        <v>131</v>
      </c>
      <c r="O28" s="123">
        <v>20.396568000000002</v>
      </c>
      <c r="P28" s="123">
        <v>31.198964999999998</v>
      </c>
      <c r="Q28" s="123">
        <v>10.56643</v>
      </c>
      <c r="R28" s="123">
        <v>372.52906500000006</v>
      </c>
      <c r="S28" s="125"/>
      <c r="T28" s="125"/>
      <c r="U28" s="123">
        <v>95.114078000000006</v>
      </c>
      <c r="V28" s="123">
        <v>81.681510000000003</v>
      </c>
      <c r="W28" s="123">
        <v>55.398268999999999</v>
      </c>
      <c r="X28" s="123">
        <v>104.78570999999999</v>
      </c>
      <c r="Y28" s="123">
        <v>235.48938900000002</v>
      </c>
      <c r="Z28" s="123">
        <v>21.470302999999998</v>
      </c>
      <c r="AA28" s="123">
        <v>76.627826999999996</v>
      </c>
      <c r="AB28" s="123">
        <v>131.51385299999998</v>
      </c>
      <c r="AC28" s="123">
        <v>34.166007999999998</v>
      </c>
      <c r="AD28" s="123">
        <v>257.33172999999999</v>
      </c>
      <c r="AE28" s="123">
        <v>50.679321999999999</v>
      </c>
      <c r="AF28" s="123">
        <v>3.06691</v>
      </c>
      <c r="AG28" s="123">
        <v>45.57835</v>
      </c>
      <c r="AH28" s="123">
        <v>49.813938</v>
      </c>
      <c r="AI28" s="123">
        <v>55.801051999999999</v>
      </c>
      <c r="AJ28" s="123">
        <v>105.628624</v>
      </c>
      <c r="AK28" s="123">
        <v>19.363707999999999</v>
      </c>
      <c r="AL28" s="123">
        <v>86.178821999999997</v>
      </c>
      <c r="AM28" s="33" t="str">
        <f t="shared" si="0"/>
        <v>　　東区</v>
      </c>
    </row>
    <row r="29" spans="1:39" ht="26.1" customHeight="1">
      <c r="A29" s="33" t="s">
        <v>86</v>
      </c>
      <c r="B29" s="123">
        <v>3015.5000879999998</v>
      </c>
      <c r="C29" s="123">
        <v>5.8257289999999999</v>
      </c>
      <c r="D29" s="123">
        <v>996.87240100000008</v>
      </c>
      <c r="E29" s="123">
        <v>46.260701000000005</v>
      </c>
      <c r="F29" s="123">
        <v>149.42587600000002</v>
      </c>
      <c r="G29" s="123">
        <v>73.372738999999996</v>
      </c>
      <c r="H29" s="123">
        <v>44.583283300000005</v>
      </c>
      <c r="I29" s="123">
        <v>94.434595000000002</v>
      </c>
      <c r="J29" s="123">
        <v>40.420293000000001</v>
      </c>
      <c r="K29" s="123">
        <v>72.337695999999994</v>
      </c>
      <c r="L29" s="123">
        <v>237.17864800000001</v>
      </c>
      <c r="M29" s="123">
        <v>0.39593100000000003</v>
      </c>
      <c r="N29" s="124" t="s">
        <v>131</v>
      </c>
      <c r="O29" s="123">
        <v>22.889216000000001</v>
      </c>
      <c r="P29" s="123">
        <v>34.964624999999998</v>
      </c>
      <c r="Q29" s="123">
        <v>11.949803000000001</v>
      </c>
      <c r="R29" s="123">
        <v>420.42132800000002</v>
      </c>
      <c r="S29" s="125"/>
      <c r="T29" s="125"/>
      <c r="U29" s="123">
        <v>106.93243500000001</v>
      </c>
      <c r="V29" s="123">
        <v>91.834339</v>
      </c>
      <c r="W29" s="123">
        <v>62.598615000000002</v>
      </c>
      <c r="X29" s="123">
        <v>118.91825500000002</v>
      </c>
      <c r="Y29" s="123">
        <v>265.709878</v>
      </c>
      <c r="Z29" s="123">
        <v>24.205385</v>
      </c>
      <c r="AA29" s="123">
        <v>86.032206000000002</v>
      </c>
      <c r="AB29" s="123">
        <v>148.85230899999999</v>
      </c>
      <c r="AC29" s="123">
        <v>38.476588</v>
      </c>
      <c r="AD29" s="123">
        <v>292.24491899999998</v>
      </c>
      <c r="AE29" s="123">
        <v>57.462479000000002</v>
      </c>
      <c r="AF29" s="123">
        <v>3.4883009999999999</v>
      </c>
      <c r="AG29" s="123">
        <v>50.957626000000005</v>
      </c>
      <c r="AH29" s="123">
        <v>56.382035999999999</v>
      </c>
      <c r="AI29" s="123">
        <v>64.042713000000006</v>
      </c>
      <c r="AJ29" s="123">
        <v>120.046537</v>
      </c>
      <c r="AK29" s="123">
        <v>22.377095000000001</v>
      </c>
      <c r="AL29" s="123">
        <v>101.06138</v>
      </c>
      <c r="AM29" s="33" t="str">
        <f t="shared" si="0"/>
        <v>　　南区</v>
      </c>
    </row>
    <row r="30" spans="1:39" ht="26.1" customHeight="1">
      <c r="A30" s="33" t="s">
        <v>87</v>
      </c>
      <c r="B30" s="123">
        <v>3710.5849819999999</v>
      </c>
      <c r="C30" s="123">
        <v>7.1199040000000009</v>
      </c>
      <c r="D30" s="123">
        <v>1223.5949230000001</v>
      </c>
      <c r="E30" s="123">
        <v>56.917704000000001</v>
      </c>
      <c r="F30" s="123">
        <v>183.28565600000002</v>
      </c>
      <c r="G30" s="123">
        <v>90.124464000000003</v>
      </c>
      <c r="H30" s="123">
        <v>55.063893399999998</v>
      </c>
      <c r="I30" s="123">
        <v>115.87586499999999</v>
      </c>
      <c r="J30" s="123">
        <v>49.381032999999995</v>
      </c>
      <c r="K30" s="123">
        <v>89.01921200000001</v>
      </c>
      <c r="L30" s="123">
        <v>290.40595400000001</v>
      </c>
      <c r="M30" s="123">
        <v>0.48460999999999999</v>
      </c>
      <c r="N30" s="124" t="s">
        <v>131</v>
      </c>
      <c r="O30" s="123">
        <v>28.396853</v>
      </c>
      <c r="P30" s="123">
        <v>43.039539999999995</v>
      </c>
      <c r="Q30" s="123">
        <v>14.636011999999999</v>
      </c>
      <c r="R30" s="123">
        <v>516.80624299999999</v>
      </c>
      <c r="S30" s="125"/>
      <c r="T30" s="125"/>
      <c r="U30" s="123">
        <v>131.77631500000001</v>
      </c>
      <c r="V30" s="123">
        <v>113.07843700000001</v>
      </c>
      <c r="W30" s="123">
        <v>77.095857000000009</v>
      </c>
      <c r="X30" s="123">
        <v>145.36929600000002</v>
      </c>
      <c r="Y30" s="123">
        <v>325.94834100000003</v>
      </c>
      <c r="Z30" s="123">
        <v>30.553977</v>
      </c>
      <c r="AA30" s="123">
        <v>106.33257100000002</v>
      </c>
      <c r="AB30" s="123">
        <v>180.91821000000002</v>
      </c>
      <c r="AC30" s="123">
        <v>47.258352000000002</v>
      </c>
      <c r="AD30" s="123">
        <v>355.60812899999996</v>
      </c>
      <c r="AE30" s="123">
        <v>69.776564000000008</v>
      </c>
      <c r="AF30" s="123">
        <v>4.2930429999999999</v>
      </c>
      <c r="AG30" s="123">
        <v>63.900835999999998</v>
      </c>
      <c r="AH30" s="123">
        <v>68.711715999999996</v>
      </c>
      <c r="AI30" s="123">
        <v>77.757091000000003</v>
      </c>
      <c r="AJ30" s="123">
        <v>149.890829</v>
      </c>
      <c r="AK30" s="123">
        <v>28.543106999999999</v>
      </c>
      <c r="AL30" s="123">
        <v>131.48933700000001</v>
      </c>
      <c r="AM30" s="33" t="str">
        <f t="shared" si="0"/>
        <v>　　西区</v>
      </c>
    </row>
    <row r="31" spans="1:39" ht="26.1" customHeight="1">
      <c r="A31" s="33" t="s">
        <v>88</v>
      </c>
      <c r="B31" s="123">
        <v>4291.9282080000003</v>
      </c>
      <c r="C31" s="123">
        <v>8.0128020000000006</v>
      </c>
      <c r="D31" s="123">
        <v>1434.1409229999999</v>
      </c>
      <c r="E31" s="123">
        <v>67.712310000000002</v>
      </c>
      <c r="F31" s="123">
        <v>214.81671</v>
      </c>
      <c r="G31" s="123">
        <v>105.368245</v>
      </c>
      <c r="H31" s="123">
        <v>65.081902600000006</v>
      </c>
      <c r="I31" s="123">
        <v>136.405573</v>
      </c>
      <c r="J31" s="123">
        <v>57.292721999999998</v>
      </c>
      <c r="K31" s="123">
        <v>105.16391600000001</v>
      </c>
      <c r="L31" s="123">
        <v>339.91607899999997</v>
      </c>
      <c r="M31" s="123">
        <v>0.56018099999999993</v>
      </c>
      <c r="N31" s="124" t="s">
        <v>131</v>
      </c>
      <c r="O31" s="123">
        <v>33.831246</v>
      </c>
      <c r="P31" s="123">
        <v>50.307013000000005</v>
      </c>
      <c r="Q31" s="123">
        <v>16.563318000000002</v>
      </c>
      <c r="R31" s="123">
        <v>593.12275699999998</v>
      </c>
      <c r="S31" s="125"/>
      <c r="T31" s="125"/>
      <c r="U31" s="123">
        <v>152.69744700000001</v>
      </c>
      <c r="V31" s="123">
        <v>131.170141</v>
      </c>
      <c r="W31" s="123">
        <v>88.621904999999998</v>
      </c>
      <c r="X31" s="123">
        <v>163.44662400000001</v>
      </c>
      <c r="Y31" s="123">
        <v>373.49206800000002</v>
      </c>
      <c r="Z31" s="123">
        <v>36.359092000000004</v>
      </c>
      <c r="AA31" s="123">
        <v>123.91584700000001</v>
      </c>
      <c r="AB31" s="123">
        <v>203.85676700000002</v>
      </c>
      <c r="AC31" s="123">
        <v>54.482956999999999</v>
      </c>
      <c r="AD31" s="123">
        <v>397.04615699999999</v>
      </c>
      <c r="AE31" s="123">
        <v>78.186401000000004</v>
      </c>
      <c r="AF31" s="123">
        <v>4.9048360000000004</v>
      </c>
      <c r="AG31" s="123">
        <v>75.828766999999999</v>
      </c>
      <c r="AH31" s="123">
        <v>77.216916999999995</v>
      </c>
      <c r="AI31" s="123">
        <v>83.607228000000006</v>
      </c>
      <c r="AJ31" s="123">
        <v>176.99868899999998</v>
      </c>
      <c r="AK31" s="123">
        <v>34.845179000000002</v>
      </c>
      <c r="AL31" s="123">
        <v>161.21554400000002</v>
      </c>
      <c r="AM31" s="33" t="str">
        <f t="shared" si="0"/>
        <v>　　安佐南区</v>
      </c>
    </row>
    <row r="32" spans="1:39" ht="26.1" customHeight="1">
      <c r="A32" s="33" t="s">
        <v>89</v>
      </c>
      <c r="B32" s="123">
        <v>3836.3176830000002</v>
      </c>
      <c r="C32" s="123">
        <v>7.3806719999999997</v>
      </c>
      <c r="D32" s="123">
        <v>1300.6214260000002</v>
      </c>
      <c r="E32" s="123">
        <v>61.514449999999997</v>
      </c>
      <c r="F32" s="123">
        <v>195.31004199999998</v>
      </c>
      <c r="G32" s="123">
        <v>95.354187999999994</v>
      </c>
      <c r="H32" s="123">
        <v>58.375904800000001</v>
      </c>
      <c r="I32" s="123">
        <v>123.855994</v>
      </c>
      <c r="J32" s="123">
        <v>52.659215000000003</v>
      </c>
      <c r="K32" s="123">
        <v>94.971359000000007</v>
      </c>
      <c r="L32" s="123">
        <v>310.68784999999997</v>
      </c>
      <c r="M32" s="123">
        <v>0.51205100000000003</v>
      </c>
      <c r="N32" s="124" t="s">
        <v>131</v>
      </c>
      <c r="O32" s="123">
        <v>29.193840000000002</v>
      </c>
      <c r="P32" s="123">
        <v>45.082436999999992</v>
      </c>
      <c r="Q32" s="123">
        <v>15.184935999999999</v>
      </c>
      <c r="R32" s="123">
        <v>533.93024100000002</v>
      </c>
      <c r="S32" s="125"/>
      <c r="T32" s="125"/>
      <c r="U32" s="123">
        <v>136.440517</v>
      </c>
      <c r="V32" s="123">
        <v>117.47552200000001</v>
      </c>
      <c r="W32" s="123">
        <v>79.183216000000002</v>
      </c>
      <c r="X32" s="123">
        <v>150.14190299999999</v>
      </c>
      <c r="Y32" s="123">
        <v>337.55005200000005</v>
      </c>
      <c r="Z32" s="123">
        <v>29.557056999999997</v>
      </c>
      <c r="AA32" s="123">
        <v>109.592299</v>
      </c>
      <c r="AB32" s="123">
        <v>189.98170900000002</v>
      </c>
      <c r="AC32" s="123">
        <v>49.113966000000005</v>
      </c>
      <c r="AD32" s="123">
        <v>369.99899699999997</v>
      </c>
      <c r="AE32" s="123">
        <v>73.139092000000005</v>
      </c>
      <c r="AF32" s="123">
        <v>4.3312720000000002</v>
      </c>
      <c r="AG32" s="123">
        <v>64.076684999999998</v>
      </c>
      <c r="AH32" s="123">
        <v>71.829353999999995</v>
      </c>
      <c r="AI32" s="123">
        <v>79.630132000000003</v>
      </c>
      <c r="AJ32" s="123">
        <v>147.44617199999999</v>
      </c>
      <c r="AK32" s="123">
        <v>25.834743</v>
      </c>
      <c r="AL32" s="123">
        <v>110.16278299999999</v>
      </c>
      <c r="AM32" s="33" t="str">
        <f t="shared" si="0"/>
        <v>　　安佐北区</v>
      </c>
    </row>
    <row r="33" spans="1:39" ht="26.1" customHeight="1">
      <c r="A33" s="33" t="s">
        <v>90</v>
      </c>
      <c r="B33" s="123">
        <v>1719.208277</v>
      </c>
      <c r="C33" s="123">
        <v>3.2336920000000005</v>
      </c>
      <c r="D33" s="123">
        <v>581.04497900000001</v>
      </c>
      <c r="E33" s="123">
        <v>27.544840000000001</v>
      </c>
      <c r="F33" s="123">
        <v>87.148709999999994</v>
      </c>
      <c r="G33" s="123">
        <v>42.616414999999996</v>
      </c>
      <c r="H33" s="123">
        <v>26.266992000000002</v>
      </c>
      <c r="I33" s="123">
        <v>55.44017199999999</v>
      </c>
      <c r="J33" s="123">
        <v>23.321000999999999</v>
      </c>
      <c r="K33" s="123">
        <v>42.606844000000009</v>
      </c>
      <c r="L33" s="123">
        <v>138.221373</v>
      </c>
      <c r="M33" s="123">
        <v>0.22763600000000001</v>
      </c>
      <c r="N33" s="124" t="s">
        <v>131</v>
      </c>
      <c r="O33" s="123">
        <v>13.405857000000001</v>
      </c>
      <c r="P33" s="123">
        <v>20.258703999999998</v>
      </c>
      <c r="Q33" s="123">
        <v>6.6794630000000002</v>
      </c>
      <c r="R33" s="123">
        <v>237.98806300000001</v>
      </c>
      <c r="S33" s="125"/>
      <c r="T33" s="125"/>
      <c r="U33" s="123">
        <v>61.247065000000006</v>
      </c>
      <c r="V33" s="123">
        <v>52.66357</v>
      </c>
      <c r="W33" s="123">
        <v>35.439383999999997</v>
      </c>
      <c r="X33" s="123">
        <v>65.849302999999992</v>
      </c>
      <c r="Y33" s="123">
        <v>150.205679</v>
      </c>
      <c r="Z33" s="123">
        <v>14.008849999999999</v>
      </c>
      <c r="AA33" s="123">
        <v>49.536521</v>
      </c>
      <c r="AB33" s="123">
        <v>82.901236999999981</v>
      </c>
      <c r="AC33" s="123">
        <v>21.911417</v>
      </c>
      <c r="AD33" s="123">
        <v>160.90208799999999</v>
      </c>
      <c r="AE33" s="123">
        <v>31.805863000000002</v>
      </c>
      <c r="AF33" s="123">
        <v>1.946901</v>
      </c>
      <c r="AG33" s="123">
        <v>29.819721999999999</v>
      </c>
      <c r="AH33" s="123">
        <v>31.318246000000002</v>
      </c>
      <c r="AI33" s="123">
        <v>33.822479000000001</v>
      </c>
      <c r="AJ33" s="123">
        <v>68.759247999999999</v>
      </c>
      <c r="AK33" s="123">
        <v>12.937361999999998</v>
      </c>
      <c r="AL33" s="123">
        <v>57.922275999999997</v>
      </c>
      <c r="AM33" s="33" t="str">
        <f t="shared" si="0"/>
        <v>　　安芸区</v>
      </c>
    </row>
    <row r="34" spans="1:39" ht="26.1" customHeight="1">
      <c r="A34" s="33" t="s">
        <v>91</v>
      </c>
      <c r="B34" s="123">
        <v>3000.9476590000004</v>
      </c>
      <c r="C34" s="123">
        <v>5.7245189999999999</v>
      </c>
      <c r="D34" s="123">
        <v>1007.247585</v>
      </c>
      <c r="E34" s="123">
        <v>47.646198000000005</v>
      </c>
      <c r="F34" s="123">
        <v>150.99479600000001</v>
      </c>
      <c r="G34" s="123">
        <v>73.986756</v>
      </c>
      <c r="H34" s="123">
        <v>45.692768399999999</v>
      </c>
      <c r="I34" s="123">
        <v>95.822207000000006</v>
      </c>
      <c r="J34" s="123">
        <v>40.456160999999994</v>
      </c>
      <c r="K34" s="123">
        <v>73.801976999999994</v>
      </c>
      <c r="L34" s="123">
        <v>239.42416399999996</v>
      </c>
      <c r="M34" s="123">
        <v>0.39754800000000007</v>
      </c>
      <c r="N34" s="124" t="s">
        <v>131</v>
      </c>
      <c r="O34" s="123">
        <v>23.069074999999998</v>
      </c>
      <c r="P34" s="123">
        <v>35.190294999999999</v>
      </c>
      <c r="Q34" s="123">
        <v>11.823955</v>
      </c>
      <c r="R34" s="123">
        <v>417.62854599999997</v>
      </c>
      <c r="S34" s="125"/>
      <c r="T34" s="125"/>
      <c r="U34" s="123">
        <v>107.13545999999999</v>
      </c>
      <c r="V34" s="123">
        <v>91.938379999999995</v>
      </c>
      <c r="W34" s="123">
        <v>62.128336999999995</v>
      </c>
      <c r="X34" s="123">
        <v>116.58716</v>
      </c>
      <c r="Y34" s="123">
        <v>263.14669599999996</v>
      </c>
      <c r="Z34" s="123">
        <v>24.353354</v>
      </c>
      <c r="AA34" s="123">
        <v>86.474129000000005</v>
      </c>
      <c r="AB34" s="123">
        <v>145.71663899999999</v>
      </c>
      <c r="AC34" s="123">
        <v>38.321410999999998</v>
      </c>
      <c r="AD34" s="123">
        <v>284.99418400000002</v>
      </c>
      <c r="AE34" s="123">
        <v>56.042541999999997</v>
      </c>
      <c r="AF34" s="123">
        <v>3.4166060000000003</v>
      </c>
      <c r="AG34" s="123">
        <v>52.062717999999997</v>
      </c>
      <c r="AH34" s="123">
        <v>55.313651</v>
      </c>
      <c r="AI34" s="123">
        <v>61.413278000000005</v>
      </c>
      <c r="AJ34" s="123">
        <v>119.05844299999998</v>
      </c>
      <c r="AK34" s="123">
        <v>22.109015999999997</v>
      </c>
      <c r="AL34" s="123">
        <v>98.410810999999995</v>
      </c>
      <c r="AM34" s="33" t="str">
        <f t="shared" si="0"/>
        <v>　　佐伯区</v>
      </c>
    </row>
    <row r="35" spans="1:39" ht="26.1" customHeight="1">
      <c r="A35" s="3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4"/>
      <c r="O35" s="123"/>
      <c r="P35" s="123"/>
      <c r="Q35" s="123"/>
      <c r="R35" s="123"/>
      <c r="S35" s="125"/>
      <c r="T35" s="125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33"/>
    </row>
    <row r="36" spans="1:39" ht="26.1" customHeight="1">
      <c r="A36" s="33" t="s">
        <v>92</v>
      </c>
      <c r="B36" s="123">
        <v>11555.27346</v>
      </c>
      <c r="C36" s="123">
        <v>22.794829</v>
      </c>
      <c r="D36" s="123">
        <v>3817.2973369999995</v>
      </c>
      <c r="E36" s="123">
        <v>175.755155</v>
      </c>
      <c r="F36" s="123">
        <v>572.99506099999996</v>
      </c>
      <c r="G36" s="123">
        <v>280.87293199999999</v>
      </c>
      <c r="H36" s="123">
        <v>168.5489638</v>
      </c>
      <c r="I36" s="123">
        <v>360.49297799999999</v>
      </c>
      <c r="J36" s="123">
        <v>156.55364399999999</v>
      </c>
      <c r="K36" s="123">
        <v>274.88971599999996</v>
      </c>
      <c r="L36" s="123">
        <v>912.15420999999992</v>
      </c>
      <c r="M36" s="123">
        <v>1.5217720000000001</v>
      </c>
      <c r="N36" s="124" t="s">
        <v>131</v>
      </c>
      <c r="O36" s="123">
        <v>85.819249000000013</v>
      </c>
      <c r="P36" s="123">
        <v>133.156991</v>
      </c>
      <c r="Q36" s="123">
        <v>46.456930999999997</v>
      </c>
      <c r="R36" s="123">
        <v>1616.48822</v>
      </c>
      <c r="S36" s="125"/>
      <c r="T36" s="125"/>
      <c r="U36" s="123">
        <v>407.46968099999998</v>
      </c>
      <c r="V36" s="123">
        <v>350.68339900000001</v>
      </c>
      <c r="W36" s="123">
        <v>239.882204</v>
      </c>
      <c r="X36" s="123">
        <v>464.91182900000001</v>
      </c>
      <c r="Y36" s="123">
        <v>1024.6320430000001</v>
      </c>
      <c r="Z36" s="123">
        <v>87.441315999999986</v>
      </c>
      <c r="AA36" s="123">
        <v>325.46501899999998</v>
      </c>
      <c r="AB36" s="123">
        <v>586.33190100000002</v>
      </c>
      <c r="AC36" s="123">
        <v>147.79455300000001</v>
      </c>
      <c r="AD36" s="123">
        <v>1153.8148900000001</v>
      </c>
      <c r="AE36" s="123">
        <v>227.06432800000002</v>
      </c>
      <c r="AF36" s="123">
        <v>13.366790000000002</v>
      </c>
      <c r="AG36" s="123">
        <v>186.10162599999998</v>
      </c>
      <c r="AH36" s="123">
        <v>221.83454499999999</v>
      </c>
      <c r="AI36" s="123">
        <v>257.171133</v>
      </c>
      <c r="AJ36" s="123">
        <v>445.38302900000002</v>
      </c>
      <c r="AK36" s="123">
        <v>77.809885999999992</v>
      </c>
      <c r="AL36" s="123">
        <v>336.02399799999995</v>
      </c>
      <c r="AM36" s="33" t="str">
        <f t="shared" si="0"/>
        <v>福山市</v>
      </c>
    </row>
    <row r="37" spans="1:39" ht="26.1" customHeight="1">
      <c r="A37" s="31" t="s">
        <v>3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6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31" t="str">
        <f t="shared" si="0"/>
        <v/>
      </c>
    </row>
    <row r="38" spans="1:39" ht="26.1" customHeight="1">
      <c r="A38" s="33" t="s">
        <v>93</v>
      </c>
      <c r="B38" s="123">
        <v>7319.2829099999999</v>
      </c>
      <c r="C38" s="123">
        <v>14.865746</v>
      </c>
      <c r="D38" s="123">
        <v>2399.47435</v>
      </c>
      <c r="E38" s="123">
        <v>107.97055900000001</v>
      </c>
      <c r="F38" s="123">
        <v>360.793048</v>
      </c>
      <c r="G38" s="123">
        <v>176.61422399999998</v>
      </c>
      <c r="H38" s="123">
        <v>103.1146127</v>
      </c>
      <c r="I38" s="123">
        <v>225.58934499999998</v>
      </c>
      <c r="J38" s="123">
        <v>100.329005</v>
      </c>
      <c r="K38" s="123">
        <v>170.16514100000001</v>
      </c>
      <c r="L38" s="123">
        <v>577.14384100000007</v>
      </c>
      <c r="M38" s="123">
        <v>0.96583600000000003</v>
      </c>
      <c r="N38" s="124" t="s">
        <v>131</v>
      </c>
      <c r="O38" s="123">
        <v>52.596178999999999</v>
      </c>
      <c r="P38" s="123">
        <v>83.382875000000013</v>
      </c>
      <c r="Q38" s="123">
        <v>29.942901999999997</v>
      </c>
      <c r="R38" s="123">
        <v>1028.7238259999999</v>
      </c>
      <c r="S38" s="125"/>
      <c r="T38" s="125"/>
      <c r="U38" s="123">
        <v>255.72878600000001</v>
      </c>
      <c r="V38" s="123">
        <v>220.603196</v>
      </c>
      <c r="W38" s="123">
        <v>152.00412900000001</v>
      </c>
      <c r="X38" s="123">
        <v>303.27993199999997</v>
      </c>
      <c r="Y38" s="123">
        <v>656.81638999999996</v>
      </c>
      <c r="Z38" s="123">
        <v>51.101296000000005</v>
      </c>
      <c r="AA38" s="123">
        <v>202.03897699999999</v>
      </c>
      <c r="AB38" s="123">
        <v>387.58505000000002</v>
      </c>
      <c r="AC38" s="123">
        <v>93.944495000000018</v>
      </c>
      <c r="AD38" s="123">
        <v>763.87318899999991</v>
      </c>
      <c r="AE38" s="123">
        <v>150.83637999999999</v>
      </c>
      <c r="AF38" s="123">
        <v>8.5783469999999991</v>
      </c>
      <c r="AG38" s="123">
        <v>109.08958200000001</v>
      </c>
      <c r="AH38" s="123">
        <v>145.44553399999998</v>
      </c>
      <c r="AI38" s="123">
        <v>173.10216800000003</v>
      </c>
      <c r="AJ38" s="123">
        <v>271.74727999999999</v>
      </c>
      <c r="AK38" s="123">
        <v>43.91095</v>
      </c>
      <c r="AL38" s="123">
        <v>178.54754599999998</v>
      </c>
      <c r="AM38" s="33" t="str">
        <f t="shared" si="0"/>
        <v>呉市</v>
      </c>
    </row>
    <row r="39" spans="1:39" ht="26.1" customHeight="1">
      <c r="A39" s="37" t="s">
        <v>3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8"/>
      <c r="O39" s="127"/>
      <c r="P39" s="127"/>
      <c r="Q39" s="127"/>
      <c r="R39" s="127"/>
      <c r="S39" s="125"/>
      <c r="T39" s="125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37" t="str">
        <f t="shared" si="0"/>
        <v/>
      </c>
    </row>
    <row r="40" spans="1:39" ht="26.1" customHeight="1">
      <c r="A40" s="40" t="s">
        <v>94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5"/>
      <c r="T40" s="125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</row>
    <row r="41" spans="1:39" ht="6.75" customHeight="1">
      <c r="A41" s="4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5"/>
      <c r="T41" s="125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</row>
    <row r="42" spans="1:39" ht="6.75" customHeight="1">
      <c r="A42" s="4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5"/>
      <c r="T42" s="125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</row>
    <row r="43" spans="1:39" s="4" customFormat="1" ht="41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146</v>
      </c>
      <c r="S43" s="122"/>
      <c r="T43" s="7"/>
      <c r="U43" s="5"/>
      <c r="V43" s="5"/>
      <c r="W43" s="8" t="s">
        <v>132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20.100000000000001" customHeight="1">
      <c r="A44" s="9"/>
      <c r="AH44" s="10"/>
      <c r="AI44" s="10"/>
      <c r="AJ44" s="10"/>
      <c r="AK44" s="10"/>
      <c r="AL44" s="10"/>
      <c r="AM44" s="11" t="s">
        <v>148</v>
      </c>
    </row>
    <row r="45" spans="1:39" ht="19.899999999999999" customHeight="1">
      <c r="A45" s="12" t="s">
        <v>3</v>
      </c>
      <c r="B45" s="13" t="s">
        <v>3</v>
      </c>
      <c r="C45" s="14" t="s">
        <v>4</v>
      </c>
      <c r="D45" s="14" t="s">
        <v>5</v>
      </c>
      <c r="E45" s="14" t="s">
        <v>6</v>
      </c>
      <c r="F45" s="14" t="s">
        <v>7</v>
      </c>
      <c r="G45" s="15" t="s">
        <v>8</v>
      </c>
      <c r="H45" s="14" t="s">
        <v>9</v>
      </c>
      <c r="I45" s="14" t="s">
        <v>10</v>
      </c>
      <c r="J45" s="14" t="s">
        <v>11</v>
      </c>
      <c r="K45" s="14" t="s">
        <v>12</v>
      </c>
      <c r="L45" s="14" t="s">
        <v>13</v>
      </c>
      <c r="M45" s="14" t="s">
        <v>14</v>
      </c>
      <c r="N45" s="14" t="s">
        <v>15</v>
      </c>
      <c r="O45" s="14" t="s">
        <v>16</v>
      </c>
      <c r="P45" s="14" t="s">
        <v>17</v>
      </c>
      <c r="Q45" s="14" t="s">
        <v>18</v>
      </c>
      <c r="R45" s="14" t="s">
        <v>19</v>
      </c>
      <c r="S45" s="16"/>
      <c r="T45" s="17"/>
      <c r="U45" s="14" t="s">
        <v>20</v>
      </c>
      <c r="V45" s="14" t="s">
        <v>21</v>
      </c>
      <c r="W45" s="14" t="s">
        <v>22</v>
      </c>
      <c r="X45" s="14" t="s">
        <v>23</v>
      </c>
      <c r="Y45" s="14" t="s">
        <v>24</v>
      </c>
      <c r="Z45" s="14" t="s">
        <v>25</v>
      </c>
      <c r="AA45" s="14" t="s">
        <v>26</v>
      </c>
      <c r="AB45" s="14" t="s">
        <v>27</v>
      </c>
      <c r="AC45" s="14" t="s">
        <v>28</v>
      </c>
      <c r="AD45" s="14" t="s">
        <v>29</v>
      </c>
      <c r="AE45" s="14" t="s">
        <v>30</v>
      </c>
      <c r="AF45" s="14" t="s">
        <v>31</v>
      </c>
      <c r="AG45" s="14" t="s">
        <v>32</v>
      </c>
      <c r="AH45" s="14" t="s">
        <v>33</v>
      </c>
      <c r="AI45" s="14" t="s">
        <v>34</v>
      </c>
      <c r="AJ45" s="14" t="s">
        <v>35</v>
      </c>
      <c r="AK45" s="14" t="s">
        <v>36</v>
      </c>
      <c r="AL45" s="14" t="s">
        <v>37</v>
      </c>
      <c r="AM45" s="12" t="str">
        <f t="shared" ref="AM45:AM47" si="1">A45</f>
        <v/>
      </c>
    </row>
    <row r="46" spans="1:39">
      <c r="A46" s="18" t="s">
        <v>3</v>
      </c>
      <c r="B46" s="19" t="s">
        <v>3</v>
      </c>
      <c r="C46" s="19" t="s">
        <v>3</v>
      </c>
      <c r="D46" s="19" t="s">
        <v>3</v>
      </c>
      <c r="E46" s="19" t="s">
        <v>3</v>
      </c>
      <c r="F46" s="19" t="s">
        <v>3</v>
      </c>
      <c r="G46" s="20" t="s">
        <v>3</v>
      </c>
      <c r="H46" s="19" t="s">
        <v>3</v>
      </c>
      <c r="I46" s="19" t="s">
        <v>3</v>
      </c>
      <c r="J46" s="19" t="s">
        <v>3</v>
      </c>
      <c r="K46" s="19" t="s">
        <v>3</v>
      </c>
      <c r="L46" s="19" t="s">
        <v>3</v>
      </c>
      <c r="M46" s="19" t="s">
        <v>3</v>
      </c>
      <c r="N46" s="19" t="s">
        <v>3</v>
      </c>
      <c r="O46" s="19" t="s">
        <v>3</v>
      </c>
      <c r="P46" s="19" t="s">
        <v>3</v>
      </c>
      <c r="Q46" s="19" t="s">
        <v>3</v>
      </c>
      <c r="R46" s="19" t="s">
        <v>3</v>
      </c>
      <c r="S46" s="20"/>
      <c r="T46" s="21"/>
      <c r="U46" s="19" t="s">
        <v>3</v>
      </c>
      <c r="V46" s="19" t="s">
        <v>3</v>
      </c>
      <c r="W46" s="19" t="s">
        <v>3</v>
      </c>
      <c r="X46" s="19" t="s">
        <v>3</v>
      </c>
      <c r="Y46" s="19" t="s">
        <v>3</v>
      </c>
      <c r="Z46" s="19" t="s">
        <v>3</v>
      </c>
      <c r="AA46" s="19" t="s">
        <v>3</v>
      </c>
      <c r="AB46" s="19" t="s">
        <v>3</v>
      </c>
      <c r="AC46" s="19" t="s">
        <v>3</v>
      </c>
      <c r="AD46" s="22" t="s">
        <v>3</v>
      </c>
      <c r="AE46" s="19" t="s">
        <v>3</v>
      </c>
      <c r="AF46" s="22" t="s">
        <v>3</v>
      </c>
      <c r="AG46" s="22" t="s">
        <v>3</v>
      </c>
      <c r="AH46" s="22" t="s">
        <v>3</v>
      </c>
      <c r="AI46" s="22" t="s">
        <v>3</v>
      </c>
      <c r="AJ46" s="22" t="s">
        <v>3</v>
      </c>
      <c r="AK46" s="19" t="s">
        <v>3</v>
      </c>
      <c r="AL46" s="22" t="s">
        <v>3</v>
      </c>
      <c r="AM46" s="18" t="str">
        <f t="shared" si="1"/>
        <v/>
      </c>
    </row>
    <row r="47" spans="1:39" ht="207" customHeight="1">
      <c r="A47" s="23" t="s">
        <v>129</v>
      </c>
      <c r="B47" s="24" t="s">
        <v>39</v>
      </c>
      <c r="C47" s="24" t="s">
        <v>40</v>
      </c>
      <c r="D47" s="24" t="s">
        <v>41</v>
      </c>
      <c r="E47" s="24" t="s">
        <v>42</v>
      </c>
      <c r="F47" s="24" t="s">
        <v>43</v>
      </c>
      <c r="G47" s="25" t="s">
        <v>44</v>
      </c>
      <c r="H47" s="24" t="s">
        <v>45</v>
      </c>
      <c r="I47" s="24" t="s">
        <v>46</v>
      </c>
      <c r="J47" s="24" t="s">
        <v>47</v>
      </c>
      <c r="K47" s="24" t="s">
        <v>48</v>
      </c>
      <c r="L47" s="24" t="s">
        <v>49</v>
      </c>
      <c r="M47" s="24" t="s">
        <v>50</v>
      </c>
      <c r="N47" s="24" t="s">
        <v>51</v>
      </c>
      <c r="O47" s="24" t="s">
        <v>52</v>
      </c>
      <c r="P47" s="24" t="s">
        <v>53</v>
      </c>
      <c r="Q47" s="24" t="s">
        <v>54</v>
      </c>
      <c r="R47" s="24" t="s">
        <v>55</v>
      </c>
      <c r="S47" s="26"/>
      <c r="T47" s="27"/>
      <c r="U47" s="24" t="s">
        <v>56</v>
      </c>
      <c r="V47" s="24" t="s">
        <v>57</v>
      </c>
      <c r="W47" s="24" t="s">
        <v>58</v>
      </c>
      <c r="X47" s="24" t="s">
        <v>59</v>
      </c>
      <c r="Y47" s="24" t="s">
        <v>60</v>
      </c>
      <c r="Z47" s="24" t="s">
        <v>61</v>
      </c>
      <c r="AA47" s="24" t="s">
        <v>62</v>
      </c>
      <c r="AB47" s="24" t="s">
        <v>63</v>
      </c>
      <c r="AC47" s="24" t="s">
        <v>64</v>
      </c>
      <c r="AD47" s="24" t="s">
        <v>65</v>
      </c>
      <c r="AE47" s="24" t="s">
        <v>66</v>
      </c>
      <c r="AF47" s="24" t="s">
        <v>67</v>
      </c>
      <c r="AG47" s="24" t="s">
        <v>68</v>
      </c>
      <c r="AH47" s="24" t="s">
        <v>69</v>
      </c>
      <c r="AI47" s="24" t="s">
        <v>70</v>
      </c>
      <c r="AJ47" s="24" t="s">
        <v>71</v>
      </c>
      <c r="AK47" s="24" t="s">
        <v>72</v>
      </c>
      <c r="AL47" s="24" t="s">
        <v>73</v>
      </c>
      <c r="AM47" s="23" t="str">
        <f t="shared" si="1"/>
        <v>保健医療圏
保　健　所
市　　　町</v>
      </c>
    </row>
    <row r="48" spans="1:39" ht="26.1" customHeight="1">
      <c r="A48" s="41" t="s">
        <v>97</v>
      </c>
      <c r="B48" s="123">
        <v>29867.022193000004</v>
      </c>
      <c r="C48" s="123">
        <v>61.748095000000006</v>
      </c>
      <c r="D48" s="123">
        <v>9620.7479500000009</v>
      </c>
      <c r="E48" s="123">
        <v>425.81202999999994</v>
      </c>
      <c r="F48" s="123">
        <v>1445.4272980000001</v>
      </c>
      <c r="G48" s="123">
        <v>710.14019399999995</v>
      </c>
      <c r="H48" s="123">
        <v>410.32859889999997</v>
      </c>
      <c r="I48" s="123">
        <v>898.57250399999998</v>
      </c>
      <c r="J48" s="123">
        <v>405.10452400000003</v>
      </c>
      <c r="K48" s="123">
        <v>676.79507999999998</v>
      </c>
      <c r="L48" s="123">
        <v>2313.4430910000001</v>
      </c>
      <c r="M48" s="123">
        <v>3.9102670000000002</v>
      </c>
      <c r="N48" s="124" t="s">
        <v>131</v>
      </c>
      <c r="O48" s="123">
        <v>210.45255999999998</v>
      </c>
      <c r="P48" s="123">
        <v>335.76727099999999</v>
      </c>
      <c r="Q48" s="123">
        <v>123.925735</v>
      </c>
      <c r="R48" s="123">
        <v>4218.6846809999997</v>
      </c>
      <c r="S48" s="125"/>
      <c r="T48" s="125"/>
      <c r="U48" s="123">
        <v>1039.3133009999999</v>
      </c>
      <c r="V48" s="123">
        <v>895.90131999999994</v>
      </c>
      <c r="W48" s="123">
        <v>623.55368500000009</v>
      </c>
      <c r="X48" s="123">
        <v>1262.073549</v>
      </c>
      <c r="Y48" s="123">
        <v>2692.7736930000001</v>
      </c>
      <c r="Z48" s="123">
        <v>206.22426199999998</v>
      </c>
      <c r="AA48" s="123">
        <v>818.12164899999993</v>
      </c>
      <c r="AB48" s="123">
        <v>1602.54882</v>
      </c>
      <c r="AC48" s="123">
        <v>383.343028</v>
      </c>
      <c r="AD48" s="123">
        <v>3186.3792430000003</v>
      </c>
      <c r="AE48" s="123">
        <v>626.20677599999999</v>
      </c>
      <c r="AF48" s="123">
        <v>35.448644999999999</v>
      </c>
      <c r="AG48" s="123">
        <v>436.623063</v>
      </c>
      <c r="AH48" s="123">
        <v>603.938761</v>
      </c>
      <c r="AI48" s="123">
        <v>742.61923600000011</v>
      </c>
      <c r="AJ48" s="123">
        <v>1107.6171410000002</v>
      </c>
      <c r="AK48" s="123">
        <v>178.008579</v>
      </c>
      <c r="AL48" s="123">
        <v>724.19301799999994</v>
      </c>
      <c r="AM48" s="41" t="str">
        <f>A48</f>
        <v>県立保健所　　計</v>
      </c>
    </row>
    <row r="49" spans="1:39" ht="26.1" customHeight="1">
      <c r="A49" s="31" t="s">
        <v>3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4"/>
      <c r="O49" s="123"/>
      <c r="P49" s="123"/>
      <c r="Q49" s="123"/>
      <c r="R49" s="123"/>
      <c r="S49" s="125"/>
      <c r="T49" s="125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31" t="str">
        <f>A49</f>
        <v/>
      </c>
    </row>
    <row r="50" spans="1:39" ht="26.1" customHeight="1">
      <c r="A50" s="33" t="s">
        <v>98</v>
      </c>
      <c r="B50" s="123">
        <v>10035.522027000001</v>
      </c>
      <c r="C50" s="123">
        <v>20.390473000000004</v>
      </c>
      <c r="D50" s="123">
        <v>3271.2429219999999</v>
      </c>
      <c r="E50" s="123">
        <v>147.15446499999999</v>
      </c>
      <c r="F50" s="123">
        <v>491.40272800000002</v>
      </c>
      <c r="G50" s="123">
        <v>241.09268500000002</v>
      </c>
      <c r="H50" s="123">
        <v>141.36313200000001</v>
      </c>
      <c r="I50" s="123">
        <v>307.07403899999997</v>
      </c>
      <c r="J50" s="123">
        <v>136.39610500000001</v>
      </c>
      <c r="K50" s="123">
        <v>232.30102500000001</v>
      </c>
      <c r="L50" s="123">
        <v>785.12157700000012</v>
      </c>
      <c r="M50" s="123">
        <v>1.319283</v>
      </c>
      <c r="N50" s="124" t="s">
        <v>133</v>
      </c>
      <c r="O50" s="123">
        <v>72.114147000000003</v>
      </c>
      <c r="P50" s="123">
        <v>114.06116</v>
      </c>
      <c r="Q50" s="123">
        <v>41.152457999999996</v>
      </c>
      <c r="R50" s="123">
        <v>1412.5002050000001</v>
      </c>
      <c r="S50" s="125"/>
      <c r="T50" s="125"/>
      <c r="U50" s="123">
        <v>351.19729699999999</v>
      </c>
      <c r="V50" s="123">
        <v>302.55974300000003</v>
      </c>
      <c r="W50" s="123">
        <v>208.97304500000001</v>
      </c>
      <c r="X50" s="123">
        <v>416.30720400000001</v>
      </c>
      <c r="Y50" s="123">
        <v>899.709701</v>
      </c>
      <c r="Z50" s="123">
        <v>71.521982000000008</v>
      </c>
      <c r="AA50" s="123">
        <v>277.91670699999997</v>
      </c>
      <c r="AB50" s="123">
        <v>528.16096400000004</v>
      </c>
      <c r="AC50" s="123">
        <v>128.731314</v>
      </c>
      <c r="AD50" s="123">
        <v>1045.1392770000002</v>
      </c>
      <c r="AE50" s="123">
        <v>205.66896300000002</v>
      </c>
      <c r="AF50" s="123">
        <v>11.784493000000001</v>
      </c>
      <c r="AG50" s="123">
        <v>152.09525500000001</v>
      </c>
      <c r="AH50" s="123">
        <v>199.07371900000001</v>
      </c>
      <c r="AI50" s="123">
        <v>239.139903</v>
      </c>
      <c r="AJ50" s="123">
        <v>376.014184</v>
      </c>
      <c r="AK50" s="123">
        <v>61.892710999999998</v>
      </c>
      <c r="AL50" s="123">
        <v>256.647921</v>
      </c>
      <c r="AM50" s="33" t="str">
        <f>A50</f>
        <v>西部</v>
      </c>
    </row>
    <row r="51" spans="1:39" ht="26.1" customHeight="1">
      <c r="A51" s="33" t="s">
        <v>99</v>
      </c>
      <c r="B51" s="123">
        <v>3914.8154560000003</v>
      </c>
      <c r="C51" s="123">
        <v>7.8379500000000002</v>
      </c>
      <c r="D51" s="123">
        <v>1286.2121200000001</v>
      </c>
      <c r="E51" s="123">
        <v>58.726702000000003</v>
      </c>
      <c r="F51" s="123">
        <v>193.09712099999999</v>
      </c>
      <c r="G51" s="123">
        <v>94.716630999999992</v>
      </c>
      <c r="H51" s="123">
        <v>56.407698199999999</v>
      </c>
      <c r="I51" s="123">
        <v>121.15480799999999</v>
      </c>
      <c r="J51" s="123">
        <v>53.085109000000003</v>
      </c>
      <c r="K51" s="123">
        <v>92.167723000000009</v>
      </c>
      <c r="L51" s="123">
        <v>307.87169699999998</v>
      </c>
      <c r="M51" s="123">
        <v>0.51656999999999997</v>
      </c>
      <c r="N51" s="124" t="s">
        <v>131</v>
      </c>
      <c r="O51" s="123">
        <v>28.592845000000001</v>
      </c>
      <c r="P51" s="123">
        <v>44.869279999999996</v>
      </c>
      <c r="Q51" s="123">
        <v>15.921033</v>
      </c>
      <c r="R51" s="123">
        <v>549.82449300000007</v>
      </c>
      <c r="S51" s="125"/>
      <c r="T51" s="125"/>
      <c r="U51" s="123">
        <v>137.85827599999999</v>
      </c>
      <c r="V51" s="123">
        <v>118.590416</v>
      </c>
      <c r="W51" s="123">
        <v>81.434027999999984</v>
      </c>
      <c r="X51" s="123">
        <v>159.91017200000002</v>
      </c>
      <c r="Y51" s="123">
        <v>349.109938</v>
      </c>
      <c r="Z51" s="123">
        <v>28.885794999999998</v>
      </c>
      <c r="AA51" s="123">
        <v>109.64486500000001</v>
      </c>
      <c r="AB51" s="123">
        <v>201.946979</v>
      </c>
      <c r="AC51" s="123">
        <v>50.178379999999997</v>
      </c>
      <c r="AD51" s="123">
        <v>398.78169399999996</v>
      </c>
      <c r="AE51" s="123">
        <v>78.407423000000009</v>
      </c>
      <c r="AF51" s="123">
        <v>4.5597250000000003</v>
      </c>
      <c r="AG51" s="123">
        <v>61.687903999999996</v>
      </c>
      <c r="AH51" s="123">
        <v>76.242504999999994</v>
      </c>
      <c r="AI51" s="123">
        <v>90.110236</v>
      </c>
      <c r="AJ51" s="123">
        <v>148.60673199999999</v>
      </c>
      <c r="AK51" s="123">
        <v>25.192682000000001</v>
      </c>
      <c r="AL51" s="123">
        <v>106.51236600000001</v>
      </c>
      <c r="AM51" s="33" t="str">
        <f t="shared" ref="AM51:AM81" si="2">A51</f>
        <v>　西部</v>
      </c>
    </row>
    <row r="52" spans="1:39" ht="26.1" customHeight="1">
      <c r="A52" s="33" t="s">
        <v>100</v>
      </c>
      <c r="B52" s="123">
        <v>889.9512739999999</v>
      </c>
      <c r="C52" s="123">
        <v>1.815623</v>
      </c>
      <c r="D52" s="123">
        <v>290.54924699999998</v>
      </c>
      <c r="E52" s="123">
        <v>13.030800000000001</v>
      </c>
      <c r="F52" s="123">
        <v>43.679676999999998</v>
      </c>
      <c r="G52" s="123">
        <v>21.398374000000004</v>
      </c>
      <c r="H52" s="123">
        <v>12.4803339</v>
      </c>
      <c r="I52" s="123">
        <v>27.303626999999999</v>
      </c>
      <c r="J52" s="123">
        <v>12.159863</v>
      </c>
      <c r="K52" s="123">
        <v>20.577629000000002</v>
      </c>
      <c r="L52" s="123">
        <v>69.852323999999996</v>
      </c>
      <c r="M52" s="123">
        <v>0.11711400000000001</v>
      </c>
      <c r="N52" s="124" t="s">
        <v>131</v>
      </c>
      <c r="O52" s="123">
        <v>6.3611150000000007</v>
      </c>
      <c r="P52" s="123">
        <v>10.115507000000001</v>
      </c>
      <c r="Q52" s="123">
        <v>3.6553580000000006</v>
      </c>
      <c r="R52" s="123">
        <v>125.29803099999999</v>
      </c>
      <c r="S52" s="125"/>
      <c r="T52" s="125"/>
      <c r="U52" s="123">
        <v>31.102872000000001</v>
      </c>
      <c r="V52" s="123">
        <v>26.813782</v>
      </c>
      <c r="W52" s="123">
        <v>18.513235000000002</v>
      </c>
      <c r="X52" s="123">
        <v>37.047972000000001</v>
      </c>
      <c r="Y52" s="123">
        <v>79.990915999999999</v>
      </c>
      <c r="Z52" s="123">
        <v>6.2299670000000003</v>
      </c>
      <c r="AA52" s="123">
        <v>24.573067999999999</v>
      </c>
      <c r="AB52" s="123">
        <v>47.227612999999998</v>
      </c>
      <c r="AC52" s="123">
        <v>11.430276000000001</v>
      </c>
      <c r="AD52" s="123">
        <v>93.289823999999996</v>
      </c>
      <c r="AE52" s="123">
        <v>18.398464999999998</v>
      </c>
      <c r="AF52" s="123">
        <v>1.0459579999999999</v>
      </c>
      <c r="AG52" s="123">
        <v>13.279443000000001</v>
      </c>
      <c r="AH52" s="123">
        <v>17.759695000000001</v>
      </c>
      <c r="AI52" s="123">
        <v>21.319232999999997</v>
      </c>
      <c r="AJ52" s="123">
        <v>33.005304000000002</v>
      </c>
      <c r="AK52" s="123">
        <v>5.3264809999999994</v>
      </c>
      <c r="AL52" s="123">
        <v>21.729087</v>
      </c>
      <c r="AM52" s="33" t="str">
        <f t="shared" si="2"/>
        <v>　　大竹市</v>
      </c>
    </row>
    <row r="53" spans="1:39" ht="26.1" customHeight="1">
      <c r="A53" s="33" t="s">
        <v>101</v>
      </c>
      <c r="B53" s="123">
        <v>3024.8641820000003</v>
      </c>
      <c r="C53" s="123">
        <v>6.0223269999999989</v>
      </c>
      <c r="D53" s="123">
        <v>995.66287299999999</v>
      </c>
      <c r="E53" s="123">
        <v>45.695902000000004</v>
      </c>
      <c r="F53" s="123">
        <v>149.41744399999999</v>
      </c>
      <c r="G53" s="123">
        <v>73.318257000000003</v>
      </c>
      <c r="H53" s="123">
        <v>43.927364300000008</v>
      </c>
      <c r="I53" s="123">
        <v>93.851180999999997</v>
      </c>
      <c r="J53" s="123">
        <v>40.925246000000001</v>
      </c>
      <c r="K53" s="123">
        <v>71.590094000000008</v>
      </c>
      <c r="L53" s="123">
        <v>238.01937299999997</v>
      </c>
      <c r="M53" s="123">
        <v>0.39945600000000003</v>
      </c>
      <c r="N53" s="124" t="s">
        <v>131</v>
      </c>
      <c r="O53" s="123">
        <v>22.231729999999999</v>
      </c>
      <c r="P53" s="123">
        <v>34.753772999999995</v>
      </c>
      <c r="Q53" s="123">
        <v>12.265674999999998</v>
      </c>
      <c r="R53" s="123">
        <v>424.52646199999998</v>
      </c>
      <c r="S53" s="125"/>
      <c r="T53" s="125"/>
      <c r="U53" s="123">
        <v>106.755404</v>
      </c>
      <c r="V53" s="123">
        <v>91.776634000000001</v>
      </c>
      <c r="W53" s="123">
        <v>62.920793000000003</v>
      </c>
      <c r="X53" s="123">
        <v>122.8622</v>
      </c>
      <c r="Y53" s="123">
        <v>269.11902200000003</v>
      </c>
      <c r="Z53" s="123">
        <v>22.655828</v>
      </c>
      <c r="AA53" s="123">
        <v>85.071797000000004</v>
      </c>
      <c r="AB53" s="123">
        <v>154.71936599999998</v>
      </c>
      <c r="AC53" s="123">
        <v>38.748104000000005</v>
      </c>
      <c r="AD53" s="123">
        <v>305.49187000000001</v>
      </c>
      <c r="AE53" s="123">
        <v>60.008957999999993</v>
      </c>
      <c r="AF53" s="123">
        <v>3.5137670000000001</v>
      </c>
      <c r="AG53" s="123">
        <v>48.408460999999996</v>
      </c>
      <c r="AH53" s="123">
        <v>58.482809999999994</v>
      </c>
      <c r="AI53" s="123">
        <v>68.791003000000003</v>
      </c>
      <c r="AJ53" s="123">
        <v>115.60142799999998</v>
      </c>
      <c r="AK53" s="123">
        <v>19.866201</v>
      </c>
      <c r="AL53" s="123">
        <v>84.783278999999993</v>
      </c>
      <c r="AM53" s="33" t="str">
        <f t="shared" si="2"/>
        <v>　　廿日市市</v>
      </c>
    </row>
    <row r="54" spans="1:39" ht="26.1" customHeight="1">
      <c r="A54" s="33" t="s">
        <v>144</v>
      </c>
      <c r="B54" s="123">
        <v>5084.6946250000001</v>
      </c>
      <c r="C54" s="123">
        <v>10.357545999999999</v>
      </c>
      <c r="D54" s="123">
        <v>1653.1411579999999</v>
      </c>
      <c r="E54" s="123">
        <v>74.004107000000005</v>
      </c>
      <c r="F54" s="123">
        <v>248.36324599999998</v>
      </c>
      <c r="G54" s="123">
        <v>121.865185</v>
      </c>
      <c r="H54" s="123">
        <v>71.1075412</v>
      </c>
      <c r="I54" s="123">
        <v>155.05024599999999</v>
      </c>
      <c r="J54" s="123">
        <v>69.112613999999994</v>
      </c>
      <c r="K54" s="123">
        <v>117.07716500000001</v>
      </c>
      <c r="L54" s="123">
        <v>396.98748399999999</v>
      </c>
      <c r="M54" s="123">
        <v>0.66689500000000013</v>
      </c>
      <c r="N54" s="124" t="s">
        <v>131</v>
      </c>
      <c r="O54" s="123">
        <v>36.448461000000002</v>
      </c>
      <c r="P54" s="123">
        <v>57.657462999999993</v>
      </c>
      <c r="Q54" s="123">
        <v>20.863295000000001</v>
      </c>
      <c r="R54" s="123">
        <v>715.69650300000001</v>
      </c>
      <c r="S54" s="125"/>
      <c r="T54" s="125"/>
      <c r="U54" s="123">
        <v>177.56611499999997</v>
      </c>
      <c r="V54" s="123">
        <v>153.05516600000001</v>
      </c>
      <c r="W54" s="123">
        <v>105.88548200000001</v>
      </c>
      <c r="X54" s="123">
        <v>211.53424699999999</v>
      </c>
      <c r="Y54" s="123">
        <v>456.33155700000009</v>
      </c>
      <c r="Z54" s="123">
        <v>36.014756000000006</v>
      </c>
      <c r="AA54" s="123">
        <v>140.38180700000001</v>
      </c>
      <c r="AB54" s="123">
        <v>268.74327099999999</v>
      </c>
      <c r="AC54" s="123">
        <v>65.214273999999989</v>
      </c>
      <c r="AD54" s="123">
        <v>531.87887499999999</v>
      </c>
      <c r="AE54" s="123">
        <v>104.719442</v>
      </c>
      <c r="AF54" s="123">
        <v>5.9859579999999992</v>
      </c>
      <c r="AG54" s="123">
        <v>76.302578999999994</v>
      </c>
      <c r="AH54" s="123">
        <v>101.22833799999998</v>
      </c>
      <c r="AI54" s="123">
        <v>121.93283100000001</v>
      </c>
      <c r="AJ54" s="123">
        <v>190.414289</v>
      </c>
      <c r="AK54" s="123">
        <v>31.277137000000003</v>
      </c>
      <c r="AL54" s="123">
        <v>129.456231</v>
      </c>
      <c r="AM54" s="33" t="str">
        <f t="shared" si="2"/>
        <v>　広島支所</v>
      </c>
    </row>
    <row r="55" spans="1:39" ht="26.1" customHeight="1">
      <c r="A55" s="33" t="s">
        <v>103</v>
      </c>
      <c r="B55" s="123">
        <v>1102.9177500000001</v>
      </c>
      <c r="C55" s="123">
        <v>2.1074139999999999</v>
      </c>
      <c r="D55" s="123">
        <v>367.55213299999997</v>
      </c>
      <c r="E55" s="123">
        <v>17.176537</v>
      </c>
      <c r="F55" s="123">
        <v>55.097627000000003</v>
      </c>
      <c r="G55" s="123">
        <v>27.017566000000002</v>
      </c>
      <c r="H55" s="123">
        <v>16.498187999999999</v>
      </c>
      <c r="I55" s="123">
        <v>34.957971000000001</v>
      </c>
      <c r="J55" s="123">
        <v>14.848053000000002</v>
      </c>
      <c r="K55" s="123">
        <v>26.774392999999996</v>
      </c>
      <c r="L55" s="123">
        <v>87.401032999999984</v>
      </c>
      <c r="M55" s="123">
        <v>0.14517400000000003</v>
      </c>
      <c r="N55" s="124" t="s">
        <v>131</v>
      </c>
      <c r="O55" s="123">
        <v>8.4628940000000004</v>
      </c>
      <c r="P55" s="123">
        <v>12.875182999999998</v>
      </c>
      <c r="Q55" s="123">
        <v>4.3356909999999997</v>
      </c>
      <c r="R55" s="123">
        <v>153.38522599999999</v>
      </c>
      <c r="S55" s="125"/>
      <c r="T55" s="125"/>
      <c r="U55" s="123">
        <v>39.194223000000001</v>
      </c>
      <c r="V55" s="123">
        <v>33.676233000000003</v>
      </c>
      <c r="W55" s="123">
        <v>22.852627999999999</v>
      </c>
      <c r="X55" s="123">
        <v>42.993388000000003</v>
      </c>
      <c r="Y55" s="123">
        <v>96.912081000000001</v>
      </c>
      <c r="Z55" s="123">
        <v>8.9524800000000013</v>
      </c>
      <c r="AA55" s="123">
        <v>31.642381</v>
      </c>
      <c r="AB55" s="123">
        <v>53.898746999999986</v>
      </c>
      <c r="AC55" s="123">
        <v>14.074278</v>
      </c>
      <c r="AD55" s="123">
        <v>105.35523000000001</v>
      </c>
      <c r="AE55" s="123">
        <v>20.769184000000003</v>
      </c>
      <c r="AF55" s="123">
        <v>1.2632300000000001</v>
      </c>
      <c r="AG55" s="123">
        <v>18.915248000000002</v>
      </c>
      <c r="AH55" s="123">
        <v>20.434765000000002</v>
      </c>
      <c r="AI55" s="123">
        <v>22.788906000000001</v>
      </c>
      <c r="AJ55" s="123">
        <v>43.952571999999996</v>
      </c>
      <c r="AK55" s="123">
        <v>8.1880629999999996</v>
      </c>
      <c r="AL55" s="123">
        <v>36.917641000000003</v>
      </c>
      <c r="AM55" s="33" t="str">
        <f t="shared" si="2"/>
        <v>　　府中町</v>
      </c>
    </row>
    <row r="56" spans="1:39" ht="26.1" customHeight="1">
      <c r="A56" s="33" t="s">
        <v>104</v>
      </c>
      <c r="B56" s="123">
        <v>587.41670199999999</v>
      </c>
      <c r="C56" s="123">
        <v>1.103108</v>
      </c>
      <c r="D56" s="123">
        <v>198.19211899999999</v>
      </c>
      <c r="E56" s="123">
        <v>9.4075340000000001</v>
      </c>
      <c r="F56" s="123">
        <v>29.721974000000003</v>
      </c>
      <c r="G56" s="123">
        <v>14.535934999999998</v>
      </c>
      <c r="H56" s="123">
        <v>8.986567299999999</v>
      </c>
      <c r="I56" s="123">
        <v>18.931619999999999</v>
      </c>
      <c r="J56" s="123">
        <v>7.9332370000000001</v>
      </c>
      <c r="K56" s="123">
        <v>14.540305</v>
      </c>
      <c r="L56" s="123">
        <v>47.091523999999993</v>
      </c>
      <c r="M56" s="123">
        <v>7.7491000000000004E-2</v>
      </c>
      <c r="N56" s="124" t="s">
        <v>131</v>
      </c>
      <c r="O56" s="123">
        <v>4.5924310000000004</v>
      </c>
      <c r="P56" s="123">
        <v>6.9195419999999999</v>
      </c>
      <c r="Q56" s="123">
        <v>2.2803</v>
      </c>
      <c r="R56" s="123">
        <v>81.306868000000009</v>
      </c>
      <c r="S56" s="125"/>
      <c r="T56" s="125"/>
      <c r="U56" s="123">
        <v>20.941611000000002</v>
      </c>
      <c r="V56" s="123">
        <v>17.995815</v>
      </c>
      <c r="W56" s="123">
        <v>12.117132999999999</v>
      </c>
      <c r="X56" s="123">
        <v>22.462659000000002</v>
      </c>
      <c r="Y56" s="123">
        <v>51.247419000000001</v>
      </c>
      <c r="Z56" s="123">
        <v>4.8341700000000003</v>
      </c>
      <c r="AA56" s="123">
        <v>16.950528000000002</v>
      </c>
      <c r="AB56" s="123">
        <v>28.179021000000002</v>
      </c>
      <c r="AC56" s="123">
        <v>7.4798379999999991</v>
      </c>
      <c r="AD56" s="123">
        <v>54.745203000000004</v>
      </c>
      <c r="AE56" s="123">
        <v>10.809775999999999</v>
      </c>
      <c r="AF56" s="123">
        <v>0.66581999999999997</v>
      </c>
      <c r="AG56" s="123">
        <v>10.258668999999999</v>
      </c>
      <c r="AH56" s="123">
        <v>10.676489</v>
      </c>
      <c r="AI56" s="123">
        <v>11.536474</v>
      </c>
      <c r="AJ56" s="123">
        <v>23.662825999999999</v>
      </c>
      <c r="AK56" s="123">
        <v>4.5041539999999989</v>
      </c>
      <c r="AL56" s="123">
        <v>20.412324999999999</v>
      </c>
      <c r="AM56" s="33" t="str">
        <f t="shared" si="2"/>
        <v>　　海田町</v>
      </c>
    </row>
    <row r="57" spans="1:39" ht="26.1" customHeight="1">
      <c r="A57" s="33" t="s">
        <v>105</v>
      </c>
      <c r="B57" s="123">
        <v>650.03078999999991</v>
      </c>
      <c r="C57" s="123">
        <v>1.205301</v>
      </c>
      <c r="D57" s="123">
        <v>227.82391800000002</v>
      </c>
      <c r="E57" s="123">
        <v>11.021336</v>
      </c>
      <c r="F57" s="123">
        <v>34.277334999999994</v>
      </c>
      <c r="G57" s="123">
        <v>16.615555000000001</v>
      </c>
      <c r="H57" s="123">
        <v>10.295179299999999</v>
      </c>
      <c r="I57" s="123">
        <v>21.961428000000002</v>
      </c>
      <c r="J57" s="123">
        <v>9.1435220000000008</v>
      </c>
      <c r="K57" s="123">
        <v>16.819437000000001</v>
      </c>
      <c r="L57" s="123">
        <v>54.496380000000002</v>
      </c>
      <c r="M57" s="123">
        <v>8.7940000000000018E-2</v>
      </c>
      <c r="N57" s="124" t="s">
        <v>131</v>
      </c>
      <c r="O57" s="123">
        <v>5.1210789999999999</v>
      </c>
      <c r="P57" s="123">
        <v>7.8302360000000011</v>
      </c>
      <c r="Q57" s="123">
        <v>2.4963479999999998</v>
      </c>
      <c r="R57" s="123">
        <v>89.503798000000018</v>
      </c>
      <c r="S57" s="125"/>
      <c r="T57" s="125"/>
      <c r="U57" s="123">
        <v>23.233795000000004</v>
      </c>
      <c r="V57" s="123">
        <v>20.060017999999999</v>
      </c>
      <c r="W57" s="123">
        <v>13.267601000000001</v>
      </c>
      <c r="X57" s="123">
        <v>24.421164000000005</v>
      </c>
      <c r="Y57" s="123">
        <v>56.692317000000003</v>
      </c>
      <c r="Z57" s="123">
        <v>5.0471829999999995</v>
      </c>
      <c r="AA57" s="123">
        <v>18.784535999999999</v>
      </c>
      <c r="AB57" s="123">
        <v>31.44678</v>
      </c>
      <c r="AC57" s="123">
        <v>8.3248949999999997</v>
      </c>
      <c r="AD57" s="123">
        <v>59.949623000000003</v>
      </c>
      <c r="AE57" s="123">
        <v>12.000586</v>
      </c>
      <c r="AF57" s="123">
        <v>0.71186499999999997</v>
      </c>
      <c r="AG57" s="123">
        <v>11.095526000000001</v>
      </c>
      <c r="AH57" s="123">
        <v>11.791822</v>
      </c>
      <c r="AI57" s="123">
        <v>12.007343000000001</v>
      </c>
      <c r="AJ57" s="123">
        <v>24.904504000000003</v>
      </c>
      <c r="AK57" s="123">
        <v>4.3523770000000006</v>
      </c>
      <c r="AL57" s="123">
        <v>18.231313</v>
      </c>
      <c r="AM57" s="33" t="str">
        <f t="shared" si="2"/>
        <v>　　熊野町</v>
      </c>
    </row>
    <row r="58" spans="1:39" ht="26.1" customHeight="1">
      <c r="A58" s="33" t="s">
        <v>106</v>
      </c>
      <c r="B58" s="123">
        <v>355.79724499999998</v>
      </c>
      <c r="C58" s="123">
        <v>0.71552499999999997</v>
      </c>
      <c r="D58" s="123">
        <v>116.634839</v>
      </c>
      <c r="E58" s="123">
        <v>5.2888869999999999</v>
      </c>
      <c r="F58" s="123">
        <v>17.525672999999998</v>
      </c>
      <c r="G58" s="123">
        <v>8.5890059999999995</v>
      </c>
      <c r="H58" s="123">
        <v>5.0604603999999993</v>
      </c>
      <c r="I58" s="123">
        <v>10.946949</v>
      </c>
      <c r="J58" s="123">
        <v>4.8432040000000001</v>
      </c>
      <c r="K58" s="123">
        <v>8.3115600000000001</v>
      </c>
      <c r="L58" s="123">
        <v>27.987637999999997</v>
      </c>
      <c r="M58" s="123">
        <v>4.6690000000000002E-2</v>
      </c>
      <c r="N58" s="124" t="s">
        <v>131</v>
      </c>
      <c r="O58" s="123">
        <v>2.592454</v>
      </c>
      <c r="P58" s="123">
        <v>4.0590000000000002</v>
      </c>
      <c r="Q58" s="123">
        <v>1.4459599999999999</v>
      </c>
      <c r="R58" s="123">
        <v>49.898024000000007</v>
      </c>
      <c r="S58" s="125"/>
      <c r="T58" s="125"/>
      <c r="U58" s="123">
        <v>12.454094</v>
      </c>
      <c r="V58" s="123">
        <v>10.734619</v>
      </c>
      <c r="W58" s="123">
        <v>7.3843740000000002</v>
      </c>
      <c r="X58" s="123">
        <v>14.596354000000002</v>
      </c>
      <c r="Y58" s="123">
        <v>31.761092000000001</v>
      </c>
      <c r="Z58" s="123">
        <v>2.5629469999999999</v>
      </c>
      <c r="AA58" s="123">
        <v>9.8682150000000011</v>
      </c>
      <c r="AB58" s="123">
        <v>18.548546000000002</v>
      </c>
      <c r="AC58" s="123">
        <v>4.5538100000000004</v>
      </c>
      <c r="AD58" s="123">
        <v>36.579046999999996</v>
      </c>
      <c r="AE58" s="123">
        <v>7.2028749999999997</v>
      </c>
      <c r="AF58" s="123">
        <v>0.41652399999999995</v>
      </c>
      <c r="AG58" s="123">
        <v>5.4376740000000003</v>
      </c>
      <c r="AH58" s="123">
        <v>6.9643699999999997</v>
      </c>
      <c r="AI58" s="123">
        <v>8.2387820000000005</v>
      </c>
      <c r="AJ58" s="123">
        <v>13.473033999999998</v>
      </c>
      <c r="AK58" s="123">
        <v>2.2631330000000003</v>
      </c>
      <c r="AL58" s="123">
        <v>9.4755219999999998</v>
      </c>
      <c r="AM58" s="33" t="str">
        <f t="shared" si="2"/>
        <v>　　坂町</v>
      </c>
    </row>
    <row r="59" spans="1:39" ht="26.1" customHeight="1">
      <c r="A59" s="33" t="s">
        <v>107</v>
      </c>
      <c r="B59" s="123">
        <v>1216.6548399999999</v>
      </c>
      <c r="C59" s="123">
        <v>2.6353130000000005</v>
      </c>
      <c r="D59" s="123">
        <v>381.65237300000001</v>
      </c>
      <c r="E59" s="123">
        <v>16.221061000000002</v>
      </c>
      <c r="F59" s="123">
        <v>57.408472000000003</v>
      </c>
      <c r="G59" s="123">
        <v>28.275880000000001</v>
      </c>
      <c r="H59" s="123">
        <v>15.729481600000002</v>
      </c>
      <c r="I59" s="123">
        <v>35.158625999999998</v>
      </c>
      <c r="J59" s="123">
        <v>16.487365</v>
      </c>
      <c r="K59" s="123">
        <v>26.208862000000003</v>
      </c>
      <c r="L59" s="123">
        <v>92.345461</v>
      </c>
      <c r="M59" s="123">
        <v>0.15834200000000001</v>
      </c>
      <c r="N59" s="124" t="s">
        <v>131</v>
      </c>
      <c r="O59" s="123">
        <v>8.1000490000000003</v>
      </c>
      <c r="P59" s="123">
        <v>13.329768</v>
      </c>
      <c r="Q59" s="123">
        <v>5.2146330000000001</v>
      </c>
      <c r="R59" s="123">
        <v>173.636304</v>
      </c>
      <c r="S59" s="125"/>
      <c r="T59" s="125"/>
      <c r="U59" s="123">
        <v>41.827996999999996</v>
      </c>
      <c r="V59" s="123">
        <v>36.088134000000004</v>
      </c>
      <c r="W59" s="123">
        <v>25.549252000000003</v>
      </c>
      <c r="X59" s="123">
        <v>53.915481000000007</v>
      </c>
      <c r="Y59" s="123">
        <v>111.50303</v>
      </c>
      <c r="Z59" s="123">
        <v>7.6278879999999996</v>
      </c>
      <c r="AA59" s="123">
        <v>32.415423000000004</v>
      </c>
      <c r="AB59" s="123">
        <v>68.761880999999988</v>
      </c>
      <c r="AC59" s="123">
        <v>15.671115</v>
      </c>
      <c r="AD59" s="123">
        <v>138.14138799999998</v>
      </c>
      <c r="AE59" s="123">
        <v>27.065722000000001</v>
      </c>
      <c r="AF59" s="123">
        <v>1.4833859999999999</v>
      </c>
      <c r="AG59" s="123">
        <v>16.050197000000001</v>
      </c>
      <c r="AH59" s="123">
        <v>25.819858000000004</v>
      </c>
      <c r="AI59" s="123">
        <v>33.450294</v>
      </c>
      <c r="AJ59" s="123">
        <v>43.340084000000004</v>
      </c>
      <c r="AK59" s="123">
        <v>6.2805459999999993</v>
      </c>
      <c r="AL59" s="123">
        <v>23.728113999999998</v>
      </c>
      <c r="AM59" s="33" t="str">
        <f>A59</f>
        <v>　　安芸高田市</v>
      </c>
    </row>
    <row r="60" spans="1:39" ht="26.1" customHeight="1">
      <c r="A60" s="33" t="s">
        <v>108</v>
      </c>
      <c r="B60" s="123">
        <v>388.92427899999996</v>
      </c>
      <c r="C60" s="123">
        <v>0.87903799999999999</v>
      </c>
      <c r="D60" s="123">
        <v>118.42575199999999</v>
      </c>
      <c r="E60" s="123">
        <v>4.7609510000000004</v>
      </c>
      <c r="F60" s="123">
        <v>17.818951999999999</v>
      </c>
      <c r="G60" s="123">
        <v>8.8104260000000014</v>
      </c>
      <c r="H60" s="123">
        <v>4.6520304999999995</v>
      </c>
      <c r="I60" s="123">
        <v>10.766060999999999</v>
      </c>
      <c r="J60" s="123">
        <v>5.2790419999999996</v>
      </c>
      <c r="K60" s="123">
        <v>7.8895909999999994</v>
      </c>
      <c r="L60" s="123">
        <v>28.863042</v>
      </c>
      <c r="M60" s="123">
        <v>4.9955999999999993E-2</v>
      </c>
      <c r="N60" s="124" t="s">
        <v>131</v>
      </c>
      <c r="O60" s="123">
        <v>2.436096</v>
      </c>
      <c r="P60" s="123">
        <v>4.1383439999999991</v>
      </c>
      <c r="Q60" s="123">
        <v>1.7155129999999998</v>
      </c>
      <c r="R60" s="123">
        <v>56.000531999999993</v>
      </c>
      <c r="S60" s="125"/>
      <c r="T60" s="125"/>
      <c r="U60" s="123">
        <v>13.131803999999999</v>
      </c>
      <c r="V60" s="123">
        <v>11.376626999999999</v>
      </c>
      <c r="W60" s="123">
        <v>8.2254000000000005</v>
      </c>
      <c r="X60" s="123">
        <v>18.054299</v>
      </c>
      <c r="Y60" s="123">
        <v>36.191991999999999</v>
      </c>
      <c r="Z60" s="123">
        <v>2.1665139999999998</v>
      </c>
      <c r="AA60" s="123">
        <v>10.020766</v>
      </c>
      <c r="AB60" s="123">
        <v>23.142966999999999</v>
      </c>
      <c r="AC60" s="123">
        <v>5.0236610000000006</v>
      </c>
      <c r="AD60" s="123">
        <v>46.913371999999995</v>
      </c>
      <c r="AE60" s="123">
        <v>9.1939840000000004</v>
      </c>
      <c r="AF60" s="123">
        <v>0.48404700000000001</v>
      </c>
      <c r="AG60" s="123">
        <v>4.4952860000000001</v>
      </c>
      <c r="AH60" s="123">
        <v>8.7053440000000002</v>
      </c>
      <c r="AI60" s="123">
        <v>11.819717999999998</v>
      </c>
      <c r="AJ60" s="123">
        <v>13.270175999999999</v>
      </c>
      <c r="AK60" s="123">
        <v>1.6938420000000001</v>
      </c>
      <c r="AL60" s="123">
        <v>5.7177920000000002</v>
      </c>
      <c r="AM60" s="33" t="str">
        <f>A60</f>
        <v>　　安芸太田町</v>
      </c>
    </row>
    <row r="61" spans="1:39" ht="26.1" customHeight="1">
      <c r="A61" s="33" t="s">
        <v>109</v>
      </c>
      <c r="B61" s="123">
        <v>782.95301900000004</v>
      </c>
      <c r="C61" s="123">
        <v>1.7118469999999999</v>
      </c>
      <c r="D61" s="123">
        <v>242.86002399999998</v>
      </c>
      <c r="E61" s="123">
        <v>10.127801</v>
      </c>
      <c r="F61" s="123">
        <v>36.513213</v>
      </c>
      <c r="G61" s="123">
        <v>18.020817000000001</v>
      </c>
      <c r="H61" s="123">
        <v>9.8856341000000008</v>
      </c>
      <c r="I61" s="123">
        <v>22.327590999999998</v>
      </c>
      <c r="J61" s="123">
        <v>10.578191</v>
      </c>
      <c r="K61" s="123">
        <v>16.533017000000001</v>
      </c>
      <c r="L61" s="123">
        <v>58.802406000000005</v>
      </c>
      <c r="M61" s="123">
        <v>0.101302</v>
      </c>
      <c r="N61" s="124" t="s">
        <v>131</v>
      </c>
      <c r="O61" s="123">
        <v>5.1434579999999999</v>
      </c>
      <c r="P61" s="123">
        <v>8.5053900000000002</v>
      </c>
      <c r="Q61" s="123">
        <v>3.3748499999999995</v>
      </c>
      <c r="R61" s="123">
        <v>111.96575100000001</v>
      </c>
      <c r="S61" s="125"/>
      <c r="T61" s="125"/>
      <c r="U61" s="123">
        <v>26.782591000000004</v>
      </c>
      <c r="V61" s="123">
        <v>23.123720000000002</v>
      </c>
      <c r="W61" s="123">
        <v>16.489094000000001</v>
      </c>
      <c r="X61" s="123">
        <v>35.090902</v>
      </c>
      <c r="Y61" s="123">
        <v>72.023626000000007</v>
      </c>
      <c r="Z61" s="123">
        <v>4.8235739999999998</v>
      </c>
      <c r="AA61" s="123">
        <v>20.699958000000002</v>
      </c>
      <c r="AB61" s="123">
        <v>44.765329000000001</v>
      </c>
      <c r="AC61" s="123">
        <v>10.086677</v>
      </c>
      <c r="AD61" s="123">
        <v>90.195011999999991</v>
      </c>
      <c r="AE61" s="123">
        <v>17.677315</v>
      </c>
      <c r="AF61" s="123">
        <v>0.96108599999999988</v>
      </c>
      <c r="AG61" s="123">
        <v>10.049979</v>
      </c>
      <c r="AH61" s="123">
        <v>16.83569</v>
      </c>
      <c r="AI61" s="123">
        <v>22.091314000000001</v>
      </c>
      <c r="AJ61" s="123">
        <v>27.811093</v>
      </c>
      <c r="AK61" s="123">
        <v>3.9950220000000001</v>
      </c>
      <c r="AL61" s="123">
        <v>14.973524000000001</v>
      </c>
      <c r="AM61" s="33" t="str">
        <f>A61</f>
        <v xml:space="preserve">    北広島町</v>
      </c>
    </row>
    <row r="62" spans="1:39" ht="26.1" customHeight="1">
      <c r="A62" s="33" t="s">
        <v>135</v>
      </c>
      <c r="B62" s="123">
        <v>1036.0119460000001</v>
      </c>
      <c r="C62" s="123">
        <v>2.1949770000000002</v>
      </c>
      <c r="D62" s="123">
        <v>331.88964400000003</v>
      </c>
      <c r="E62" s="123">
        <v>14.423655999999999</v>
      </c>
      <c r="F62" s="123">
        <v>49.942360999999998</v>
      </c>
      <c r="G62" s="123">
        <v>24.510869</v>
      </c>
      <c r="H62" s="123">
        <v>13.8478926</v>
      </c>
      <c r="I62" s="123">
        <v>30.868984999999999</v>
      </c>
      <c r="J62" s="123">
        <v>14.198381999999999</v>
      </c>
      <c r="K62" s="123">
        <v>23.056137000000003</v>
      </c>
      <c r="L62" s="123">
        <v>80.26239600000001</v>
      </c>
      <c r="M62" s="123">
        <v>0.13581799999999999</v>
      </c>
      <c r="N62" s="124" t="s">
        <v>131</v>
      </c>
      <c r="O62" s="123">
        <v>7.0728409999999995</v>
      </c>
      <c r="P62" s="123">
        <v>11.534416999999999</v>
      </c>
      <c r="Q62" s="123">
        <v>4.3681299999999998</v>
      </c>
      <c r="R62" s="123">
        <v>146.97920900000003</v>
      </c>
      <c r="S62" s="125"/>
      <c r="T62" s="125"/>
      <c r="U62" s="123">
        <v>35.772906000000006</v>
      </c>
      <c r="V62" s="123">
        <v>30.914161</v>
      </c>
      <c r="W62" s="123">
        <v>21.653535000000002</v>
      </c>
      <c r="X62" s="123">
        <v>44.862785000000002</v>
      </c>
      <c r="Y62" s="123">
        <v>94.268206000000006</v>
      </c>
      <c r="Z62" s="123">
        <v>6.6214310000000003</v>
      </c>
      <c r="AA62" s="123">
        <v>27.890035000000001</v>
      </c>
      <c r="AB62" s="123">
        <v>57.470713999999994</v>
      </c>
      <c r="AC62" s="123">
        <v>13.338660000000001</v>
      </c>
      <c r="AD62" s="123">
        <v>114.478708</v>
      </c>
      <c r="AE62" s="123">
        <v>22.542098000000003</v>
      </c>
      <c r="AF62" s="123">
        <v>1.23881</v>
      </c>
      <c r="AG62" s="123">
        <v>14.104771999999999</v>
      </c>
      <c r="AH62" s="123">
        <v>21.602875999999998</v>
      </c>
      <c r="AI62" s="123">
        <v>27.096835999999996</v>
      </c>
      <c r="AJ62" s="123">
        <v>36.993162999999996</v>
      </c>
      <c r="AK62" s="123">
        <v>5.422892</v>
      </c>
      <c r="AL62" s="123">
        <v>20.679323999999998</v>
      </c>
      <c r="AM62" s="33" t="str">
        <f t="shared" si="2"/>
        <v>　呉支所</v>
      </c>
    </row>
    <row r="63" spans="1:39" ht="26.1" customHeight="1">
      <c r="A63" s="33" t="s">
        <v>111</v>
      </c>
      <c r="B63" s="123">
        <v>1036.0119460000001</v>
      </c>
      <c r="C63" s="123">
        <v>2.1949770000000002</v>
      </c>
      <c r="D63" s="123">
        <v>331.88964400000003</v>
      </c>
      <c r="E63" s="123">
        <v>14.423655999999999</v>
      </c>
      <c r="F63" s="123">
        <v>49.942360999999998</v>
      </c>
      <c r="G63" s="123">
        <v>24.510869</v>
      </c>
      <c r="H63" s="123">
        <v>13.8478926</v>
      </c>
      <c r="I63" s="123">
        <v>30.868984999999999</v>
      </c>
      <c r="J63" s="123">
        <v>14.198381999999999</v>
      </c>
      <c r="K63" s="123">
        <v>23.056137000000003</v>
      </c>
      <c r="L63" s="123">
        <v>80.26239600000001</v>
      </c>
      <c r="M63" s="123">
        <v>0.13581799999999999</v>
      </c>
      <c r="N63" s="124" t="s">
        <v>131</v>
      </c>
      <c r="O63" s="123">
        <v>7.0728409999999995</v>
      </c>
      <c r="P63" s="123">
        <v>11.534416999999999</v>
      </c>
      <c r="Q63" s="123">
        <v>4.3681299999999998</v>
      </c>
      <c r="R63" s="123">
        <v>146.97920900000003</v>
      </c>
      <c r="S63" s="125"/>
      <c r="T63" s="125"/>
      <c r="U63" s="123">
        <v>35.772906000000006</v>
      </c>
      <c r="V63" s="123">
        <v>30.914161</v>
      </c>
      <c r="W63" s="123">
        <v>21.653535000000002</v>
      </c>
      <c r="X63" s="123">
        <v>44.862785000000002</v>
      </c>
      <c r="Y63" s="123">
        <v>94.268206000000006</v>
      </c>
      <c r="Z63" s="123">
        <v>6.6214310000000003</v>
      </c>
      <c r="AA63" s="123">
        <v>27.890035000000001</v>
      </c>
      <c r="AB63" s="123">
        <v>57.470713999999994</v>
      </c>
      <c r="AC63" s="123">
        <v>13.338660000000001</v>
      </c>
      <c r="AD63" s="123">
        <v>114.478708</v>
      </c>
      <c r="AE63" s="123">
        <v>22.542098000000003</v>
      </c>
      <c r="AF63" s="123">
        <v>1.23881</v>
      </c>
      <c r="AG63" s="123">
        <v>14.104771999999999</v>
      </c>
      <c r="AH63" s="123">
        <v>21.602875999999998</v>
      </c>
      <c r="AI63" s="123">
        <v>27.096835999999996</v>
      </c>
      <c r="AJ63" s="123">
        <v>36.993162999999996</v>
      </c>
      <c r="AK63" s="123">
        <v>5.422892</v>
      </c>
      <c r="AL63" s="123">
        <v>20.679323999999998</v>
      </c>
      <c r="AM63" s="33" t="str">
        <f t="shared" si="2"/>
        <v>　　江田島市</v>
      </c>
    </row>
    <row r="64" spans="1:39" ht="26.1" customHeight="1">
      <c r="A64" s="31" t="s">
        <v>3</v>
      </c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4"/>
      <c r="O64" s="123"/>
      <c r="P64" s="123"/>
      <c r="Q64" s="123"/>
      <c r="R64" s="123"/>
      <c r="S64" s="125"/>
      <c r="T64" s="125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33"/>
    </row>
    <row r="65" spans="1:39" ht="26.1" customHeight="1">
      <c r="A65" s="33" t="s">
        <v>112</v>
      </c>
      <c r="B65" s="123">
        <v>5319.8202300000003</v>
      </c>
      <c r="C65" s="123">
        <v>10.542173000000002</v>
      </c>
      <c r="D65" s="123">
        <v>1742.711585</v>
      </c>
      <c r="E65" s="123">
        <v>79.642880000000005</v>
      </c>
      <c r="F65" s="123">
        <v>261.42001999999997</v>
      </c>
      <c r="G65" s="123">
        <v>128.326787</v>
      </c>
      <c r="H65" s="123">
        <v>76.588500600000003</v>
      </c>
      <c r="I65" s="123">
        <v>164.12700900000002</v>
      </c>
      <c r="J65" s="123">
        <v>71.62754799999999</v>
      </c>
      <c r="K65" s="123">
        <v>125.01340400000001</v>
      </c>
      <c r="L65" s="123">
        <v>416.40384900000004</v>
      </c>
      <c r="M65" s="123">
        <v>0.69708000000000003</v>
      </c>
      <c r="N65" s="124" t="s">
        <v>131</v>
      </c>
      <c r="O65" s="123">
        <v>39.399920000000002</v>
      </c>
      <c r="P65" s="123">
        <v>60.903033000000008</v>
      </c>
      <c r="Q65" s="123">
        <v>21.441931</v>
      </c>
      <c r="R65" s="123">
        <v>744.57698000000005</v>
      </c>
      <c r="S65" s="125"/>
      <c r="T65" s="125"/>
      <c r="U65" s="123">
        <v>187.02759</v>
      </c>
      <c r="V65" s="123">
        <v>160.91956499999998</v>
      </c>
      <c r="W65" s="123">
        <v>110.53588099999999</v>
      </c>
      <c r="X65" s="123">
        <v>215.29343799999998</v>
      </c>
      <c r="Y65" s="123">
        <v>472.09845700000005</v>
      </c>
      <c r="Z65" s="123">
        <v>40.192419000000001</v>
      </c>
      <c r="AA65" s="123">
        <v>149.165278</v>
      </c>
      <c r="AB65" s="123">
        <v>271.04707900000005</v>
      </c>
      <c r="AC65" s="123">
        <v>67.944436999999994</v>
      </c>
      <c r="AD65" s="123">
        <v>534.83384699999999</v>
      </c>
      <c r="AE65" s="123">
        <v>105.12023499999999</v>
      </c>
      <c r="AF65" s="123">
        <v>6.2094699999999996</v>
      </c>
      <c r="AG65" s="123">
        <v>84.950300000000013</v>
      </c>
      <c r="AH65" s="123">
        <v>102.49287099999999</v>
      </c>
      <c r="AI65" s="123">
        <v>120.15117000000001</v>
      </c>
      <c r="AJ65" s="123">
        <v>207.16237599999999</v>
      </c>
      <c r="AK65" s="123">
        <v>37.172197999999995</v>
      </c>
      <c r="AL65" s="123">
        <v>160.10031199999997</v>
      </c>
      <c r="AM65" s="33" t="str">
        <f t="shared" si="2"/>
        <v>西部東</v>
      </c>
    </row>
    <row r="66" spans="1:39" ht="26.1" customHeight="1">
      <c r="A66" s="33" t="s">
        <v>113</v>
      </c>
      <c r="B66" s="123">
        <v>999.22891400000003</v>
      </c>
      <c r="C66" s="123">
        <v>2.0809380000000002</v>
      </c>
      <c r="D66" s="123">
        <v>323.48147799999992</v>
      </c>
      <c r="E66" s="123">
        <v>14.289458999999999</v>
      </c>
      <c r="F66" s="123">
        <v>48.653747000000003</v>
      </c>
      <c r="G66" s="123">
        <v>23.857178999999999</v>
      </c>
      <c r="H66" s="123">
        <v>13.698446799999999</v>
      </c>
      <c r="I66" s="123">
        <v>30.240209</v>
      </c>
      <c r="J66" s="123">
        <v>13.692515999999999</v>
      </c>
      <c r="K66" s="123">
        <v>22.699237999999998</v>
      </c>
      <c r="L66" s="123">
        <v>78.018534999999986</v>
      </c>
      <c r="M66" s="123">
        <v>0.13134099999999999</v>
      </c>
      <c r="N66" s="124" t="s">
        <v>131</v>
      </c>
      <c r="O66" s="123">
        <v>6.9700819999999997</v>
      </c>
      <c r="P66" s="123">
        <v>11.248106</v>
      </c>
      <c r="Q66" s="123">
        <v>4.1661669999999997</v>
      </c>
      <c r="R66" s="123">
        <v>141.33063499999997</v>
      </c>
      <c r="S66" s="125"/>
      <c r="T66" s="125"/>
      <c r="U66" s="123">
        <v>34.733253000000005</v>
      </c>
      <c r="V66" s="123">
        <v>29.983550000000001</v>
      </c>
      <c r="W66" s="123">
        <v>20.841912999999998</v>
      </c>
      <c r="X66" s="123">
        <v>42.491996</v>
      </c>
      <c r="Y66" s="123">
        <v>90.433628999999982</v>
      </c>
      <c r="Z66" s="123">
        <v>6.6710630000000002</v>
      </c>
      <c r="AA66" s="123">
        <v>27.253868000000001</v>
      </c>
      <c r="AB66" s="123">
        <v>54.304689000000003</v>
      </c>
      <c r="AC66" s="123">
        <v>12.860187</v>
      </c>
      <c r="AD66" s="123">
        <v>107.76069199999999</v>
      </c>
      <c r="AE66" s="123">
        <v>21.232643000000003</v>
      </c>
      <c r="AF66" s="123">
        <v>1.1825650000000003</v>
      </c>
      <c r="AG66" s="123">
        <v>14.248621999999999</v>
      </c>
      <c r="AH66" s="123">
        <v>20.426239000000002</v>
      </c>
      <c r="AI66" s="123">
        <v>25.121987000000001</v>
      </c>
      <c r="AJ66" s="123">
        <v>36.191157999999994</v>
      </c>
      <c r="AK66" s="123">
        <v>5.5050629999999998</v>
      </c>
      <c r="AL66" s="123">
        <v>21.496866999999998</v>
      </c>
      <c r="AM66" s="33" t="str">
        <f t="shared" si="2"/>
        <v>　　竹原市</v>
      </c>
    </row>
    <row r="67" spans="1:39" ht="26.1" customHeight="1">
      <c r="A67" s="33" t="s">
        <v>114</v>
      </c>
      <c r="B67" s="123">
        <v>3951.5455749999996</v>
      </c>
      <c r="C67" s="123">
        <v>7.6655280000000001</v>
      </c>
      <c r="D67" s="123">
        <v>1301.9752390000001</v>
      </c>
      <c r="E67" s="123">
        <v>60.369184000000004</v>
      </c>
      <c r="F67" s="123">
        <v>195.11443100000002</v>
      </c>
      <c r="G67" s="123">
        <v>95.809162000000001</v>
      </c>
      <c r="H67" s="123">
        <v>58.112600900000004</v>
      </c>
      <c r="I67" s="123">
        <v>123.01065699999999</v>
      </c>
      <c r="J67" s="123">
        <v>52.849252999999997</v>
      </c>
      <c r="K67" s="123">
        <v>94.274669000000003</v>
      </c>
      <c r="L67" s="123">
        <v>309.904921</v>
      </c>
      <c r="M67" s="123">
        <v>0.517401</v>
      </c>
      <c r="N67" s="124" t="s">
        <v>131</v>
      </c>
      <c r="O67" s="123">
        <v>29.964154000000001</v>
      </c>
      <c r="P67" s="123">
        <v>45.587283999999997</v>
      </c>
      <c r="Q67" s="123">
        <v>15.703348000000002</v>
      </c>
      <c r="R67" s="123">
        <v>550.74337200000002</v>
      </c>
      <c r="S67" s="125"/>
      <c r="T67" s="125"/>
      <c r="U67" s="123">
        <v>139.648763</v>
      </c>
      <c r="V67" s="123">
        <v>119.98902200000001</v>
      </c>
      <c r="W67" s="123">
        <v>81.977096999999986</v>
      </c>
      <c r="X67" s="123">
        <v>156.51695700000002</v>
      </c>
      <c r="Y67" s="123">
        <v>347.82117300000004</v>
      </c>
      <c r="Z67" s="123">
        <v>31.301297999999999</v>
      </c>
      <c r="AA67" s="123">
        <v>112.12516699999999</v>
      </c>
      <c r="AB67" s="123">
        <v>195.71880300000001</v>
      </c>
      <c r="AC67" s="123">
        <v>50.323131999999994</v>
      </c>
      <c r="AD67" s="123">
        <v>385.15152</v>
      </c>
      <c r="AE67" s="123">
        <v>75.610007999999993</v>
      </c>
      <c r="AF67" s="123">
        <v>4.5818340000000006</v>
      </c>
      <c r="AG67" s="123">
        <v>65.981817000000007</v>
      </c>
      <c r="AH67" s="123">
        <v>74.201692999999992</v>
      </c>
      <c r="AI67" s="123">
        <v>85.003147999999996</v>
      </c>
      <c r="AJ67" s="123">
        <v>158.04196999999999</v>
      </c>
      <c r="AK67" s="123">
        <v>29.854499000000004</v>
      </c>
      <c r="AL67" s="123">
        <v>132.33822699999999</v>
      </c>
      <c r="AM67" s="33" t="str">
        <f t="shared" si="2"/>
        <v>　　東広島市</v>
      </c>
    </row>
    <row r="68" spans="1:39" ht="26.1" customHeight="1">
      <c r="A68" s="33" t="s">
        <v>115</v>
      </c>
      <c r="B68" s="123">
        <v>369.04574099999996</v>
      </c>
      <c r="C68" s="123">
        <v>0.79570700000000005</v>
      </c>
      <c r="D68" s="123">
        <v>117.254868</v>
      </c>
      <c r="E68" s="123">
        <v>4.9842370000000003</v>
      </c>
      <c r="F68" s="123">
        <v>17.651842000000002</v>
      </c>
      <c r="G68" s="123">
        <v>8.6604460000000003</v>
      </c>
      <c r="H68" s="123">
        <v>4.7774529000000001</v>
      </c>
      <c r="I68" s="123">
        <v>10.876142999999999</v>
      </c>
      <c r="J68" s="123">
        <v>5.0857790000000005</v>
      </c>
      <c r="K68" s="123">
        <v>8.0394970000000008</v>
      </c>
      <c r="L68" s="123">
        <v>28.480392999999996</v>
      </c>
      <c r="M68" s="123">
        <v>4.8337999999999999E-2</v>
      </c>
      <c r="N68" s="124" t="s">
        <v>131</v>
      </c>
      <c r="O68" s="123">
        <v>2.4656839999999995</v>
      </c>
      <c r="P68" s="123">
        <v>4.0676430000000003</v>
      </c>
      <c r="Q68" s="123">
        <v>1.572416</v>
      </c>
      <c r="R68" s="123">
        <v>52.502973000000004</v>
      </c>
      <c r="S68" s="125"/>
      <c r="T68" s="125"/>
      <c r="U68" s="123">
        <v>12.645574</v>
      </c>
      <c r="V68" s="123">
        <v>10.946993000000001</v>
      </c>
      <c r="W68" s="123">
        <v>7.7168710000000003</v>
      </c>
      <c r="X68" s="123">
        <v>16.284485</v>
      </c>
      <c r="Y68" s="123">
        <v>33.843654999999998</v>
      </c>
      <c r="Z68" s="123">
        <v>2.2200579999999999</v>
      </c>
      <c r="AA68" s="123">
        <v>9.7862430000000007</v>
      </c>
      <c r="AB68" s="123">
        <v>21.023586999999999</v>
      </c>
      <c r="AC68" s="123">
        <v>4.7611179999999997</v>
      </c>
      <c r="AD68" s="123">
        <v>41.921634999999995</v>
      </c>
      <c r="AE68" s="123">
        <v>8.2775840000000009</v>
      </c>
      <c r="AF68" s="123">
        <v>0.44507099999999999</v>
      </c>
      <c r="AG68" s="123">
        <v>4.7198609999999999</v>
      </c>
      <c r="AH68" s="123">
        <v>7.8649389999999997</v>
      </c>
      <c r="AI68" s="123">
        <v>10.026035</v>
      </c>
      <c r="AJ68" s="123">
        <v>12.929248000000001</v>
      </c>
      <c r="AK68" s="123">
        <v>1.8126360000000001</v>
      </c>
      <c r="AL68" s="123">
        <v>6.265218</v>
      </c>
      <c r="AM68" s="33" t="str">
        <f t="shared" si="2"/>
        <v>　　大崎上島町</v>
      </c>
    </row>
    <row r="69" spans="1:39" ht="26.1" customHeight="1">
      <c r="A69" s="33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6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33"/>
    </row>
    <row r="70" spans="1:39" ht="26.1" customHeight="1">
      <c r="A70" s="33" t="s">
        <v>116</v>
      </c>
      <c r="B70" s="123">
        <v>10754.728653</v>
      </c>
      <c r="C70" s="123">
        <v>22.590252</v>
      </c>
      <c r="D70" s="123">
        <v>3442.5935289999998</v>
      </c>
      <c r="E70" s="123">
        <v>150.40626499999999</v>
      </c>
      <c r="F70" s="123">
        <v>517.54373499999997</v>
      </c>
      <c r="G70" s="123">
        <v>254.31141000000002</v>
      </c>
      <c r="H70" s="123">
        <v>144.97312110000001</v>
      </c>
      <c r="I70" s="123">
        <v>320.525126</v>
      </c>
      <c r="J70" s="123">
        <v>146.35882700000002</v>
      </c>
      <c r="K70" s="123">
        <v>240.23626200000001</v>
      </c>
      <c r="L70" s="123">
        <v>830.04327000000012</v>
      </c>
      <c r="M70" s="123">
        <v>1.408172</v>
      </c>
      <c r="N70" s="124" t="s">
        <v>136</v>
      </c>
      <c r="O70" s="123">
        <v>74.289859000000007</v>
      </c>
      <c r="P70" s="123">
        <v>120.04259499999999</v>
      </c>
      <c r="Q70" s="123">
        <v>45.111513000000002</v>
      </c>
      <c r="R70" s="123">
        <v>1524.2273460000001</v>
      </c>
      <c r="S70" s="125"/>
      <c r="T70" s="125"/>
      <c r="U70" s="123">
        <v>372.64806199999998</v>
      </c>
      <c r="V70" s="123">
        <v>321.51140699999996</v>
      </c>
      <c r="W70" s="123">
        <v>224.90514499999995</v>
      </c>
      <c r="X70" s="123">
        <v>461.88281000000001</v>
      </c>
      <c r="Y70" s="123">
        <v>975.49135700000011</v>
      </c>
      <c r="Z70" s="123">
        <v>71.409056000000007</v>
      </c>
      <c r="AA70" s="123">
        <v>291.791449</v>
      </c>
      <c r="AB70" s="123">
        <v>588.54102499999999</v>
      </c>
      <c r="AC70" s="123">
        <v>138.29262799999998</v>
      </c>
      <c r="AD70" s="123">
        <v>1173.1574390000001</v>
      </c>
      <c r="AE70" s="123">
        <v>230.60793500000003</v>
      </c>
      <c r="AF70" s="123">
        <v>12.842910999999999</v>
      </c>
      <c r="AG70" s="123">
        <v>151.39336300000002</v>
      </c>
      <c r="AH70" s="123">
        <v>221.56761599999999</v>
      </c>
      <c r="AI70" s="123">
        <v>276.90246100000002</v>
      </c>
      <c r="AJ70" s="123">
        <v>391.03162400000002</v>
      </c>
      <c r="AK70" s="123">
        <v>59.849553999999998</v>
      </c>
      <c r="AL70" s="123">
        <v>235.77170100000001</v>
      </c>
      <c r="AM70" s="33" t="str">
        <f t="shared" si="2"/>
        <v>東部</v>
      </c>
    </row>
    <row r="71" spans="1:39" ht="26.1" customHeight="1">
      <c r="A71" s="33" t="s">
        <v>117</v>
      </c>
      <c r="B71" s="123">
        <v>8723.2106509999994</v>
      </c>
      <c r="C71" s="123">
        <v>18.23226</v>
      </c>
      <c r="D71" s="123">
        <v>2801.1751679999998</v>
      </c>
      <c r="E71" s="123">
        <v>123.02255199999999</v>
      </c>
      <c r="F71" s="123">
        <v>421.062701</v>
      </c>
      <c r="G71" s="123">
        <v>206.83823699999999</v>
      </c>
      <c r="H71" s="123">
        <v>118.4887128</v>
      </c>
      <c r="I71" s="123">
        <v>261.15885600000001</v>
      </c>
      <c r="J71" s="123">
        <v>118.711169</v>
      </c>
      <c r="K71" s="123">
        <v>196.05936400000002</v>
      </c>
      <c r="L71" s="123">
        <v>674.92835200000013</v>
      </c>
      <c r="M71" s="123">
        <v>1.1432420000000001</v>
      </c>
      <c r="N71" s="124" t="s">
        <v>136</v>
      </c>
      <c r="O71" s="123">
        <v>60.614855000000006</v>
      </c>
      <c r="P71" s="123">
        <v>97.654806999999991</v>
      </c>
      <c r="Q71" s="123">
        <v>36.474638999999996</v>
      </c>
      <c r="R71" s="123">
        <v>1235.076548</v>
      </c>
      <c r="S71" s="125"/>
      <c r="T71" s="125"/>
      <c r="U71" s="123">
        <v>302.743492</v>
      </c>
      <c r="V71" s="123">
        <v>261.14949000000001</v>
      </c>
      <c r="W71" s="123">
        <v>182.30301900000001</v>
      </c>
      <c r="X71" s="123">
        <v>372.70549400000004</v>
      </c>
      <c r="Y71" s="123">
        <v>789.73709899999994</v>
      </c>
      <c r="Z71" s="123">
        <v>58.516700000000007</v>
      </c>
      <c r="AA71" s="123">
        <v>237.44091500000002</v>
      </c>
      <c r="AB71" s="123">
        <v>474.52168499999993</v>
      </c>
      <c r="AC71" s="123">
        <v>112.13073399999999</v>
      </c>
      <c r="AD71" s="123">
        <v>944.94702900000004</v>
      </c>
      <c r="AE71" s="123">
        <v>185.76391799999999</v>
      </c>
      <c r="AF71" s="123">
        <v>10.384152999999998</v>
      </c>
      <c r="AG71" s="123">
        <v>124.254188</v>
      </c>
      <c r="AH71" s="123">
        <v>178.756092</v>
      </c>
      <c r="AI71" s="123">
        <v>222.15660100000002</v>
      </c>
      <c r="AJ71" s="123">
        <v>318.37125700000001</v>
      </c>
      <c r="AK71" s="123">
        <v>49.220033999999998</v>
      </c>
      <c r="AL71" s="123">
        <v>195.263687</v>
      </c>
      <c r="AM71" s="33" t="str">
        <f t="shared" si="2"/>
        <v>　東部</v>
      </c>
    </row>
    <row r="72" spans="1:39" ht="26.1" customHeight="1">
      <c r="A72" s="33" t="s">
        <v>118</v>
      </c>
      <c r="B72" s="123">
        <v>3167.1301029999995</v>
      </c>
      <c r="C72" s="123">
        <v>6.6039030000000007</v>
      </c>
      <c r="D72" s="123">
        <v>1016.483172</v>
      </c>
      <c r="E72" s="123">
        <v>44.779844999999995</v>
      </c>
      <c r="F72" s="123">
        <v>152.75314399999999</v>
      </c>
      <c r="G72" s="123">
        <v>75.075739999999996</v>
      </c>
      <c r="H72" s="123">
        <v>43.182963900000004</v>
      </c>
      <c r="I72" s="123">
        <v>94.731719999999996</v>
      </c>
      <c r="J72" s="123">
        <v>42.952998999999991</v>
      </c>
      <c r="K72" s="123">
        <v>71.281516999999994</v>
      </c>
      <c r="L72" s="123">
        <v>244.65834899999999</v>
      </c>
      <c r="M72" s="123">
        <v>0.41428999999999994</v>
      </c>
      <c r="N72" s="124" t="s">
        <v>136</v>
      </c>
      <c r="O72" s="123">
        <v>22.090396999999999</v>
      </c>
      <c r="P72" s="123">
        <v>35.472961999999995</v>
      </c>
      <c r="Q72" s="123">
        <v>13.229526999999999</v>
      </c>
      <c r="R72" s="123">
        <v>448.34722799999997</v>
      </c>
      <c r="S72" s="125"/>
      <c r="T72" s="125"/>
      <c r="U72" s="123">
        <v>110.057068</v>
      </c>
      <c r="V72" s="123">
        <v>94.885317000000001</v>
      </c>
      <c r="W72" s="123">
        <v>66.209187</v>
      </c>
      <c r="X72" s="123">
        <v>134.98462699999999</v>
      </c>
      <c r="Y72" s="123">
        <v>286.298025</v>
      </c>
      <c r="Z72" s="123">
        <v>21.535545000000003</v>
      </c>
      <c r="AA72" s="123">
        <v>86.419836000000004</v>
      </c>
      <c r="AB72" s="123">
        <v>171.34730999999999</v>
      </c>
      <c r="AC72" s="123">
        <v>40.685231000000002</v>
      </c>
      <c r="AD72" s="123">
        <v>341.49779500000005</v>
      </c>
      <c r="AE72" s="123">
        <v>67.039780000000007</v>
      </c>
      <c r="AF72" s="123">
        <v>3.7705639999999998</v>
      </c>
      <c r="AG72" s="123">
        <v>45.639068999999999</v>
      </c>
      <c r="AH72" s="123">
        <v>64.625276999999997</v>
      </c>
      <c r="AI72" s="123">
        <v>80.323529000000008</v>
      </c>
      <c r="AJ72" s="123">
        <v>116.333825</v>
      </c>
      <c r="AK72" s="123">
        <v>18.251707</v>
      </c>
      <c r="AL72" s="123">
        <v>73.505998000000005</v>
      </c>
      <c r="AM72" s="33" t="str">
        <f t="shared" si="2"/>
        <v>　　三原市</v>
      </c>
    </row>
    <row r="73" spans="1:39" ht="26.1" customHeight="1">
      <c r="A73" s="33" t="s">
        <v>119</v>
      </c>
      <c r="B73" s="123">
        <v>4794.389314</v>
      </c>
      <c r="C73" s="123">
        <v>9.9458959999999994</v>
      </c>
      <c r="D73" s="123">
        <v>1549.554744</v>
      </c>
      <c r="E73" s="123">
        <v>68.506089000000003</v>
      </c>
      <c r="F73" s="123">
        <v>232.94827099999998</v>
      </c>
      <c r="G73" s="123">
        <v>114.295289</v>
      </c>
      <c r="H73" s="123">
        <v>65.806631400000001</v>
      </c>
      <c r="I73" s="123">
        <v>144.91056500000002</v>
      </c>
      <c r="J73" s="123">
        <v>65.453147999999999</v>
      </c>
      <c r="K73" s="123">
        <v>108.84863100000001</v>
      </c>
      <c r="L73" s="123">
        <v>373.24119199999996</v>
      </c>
      <c r="M73" s="123">
        <v>0.63056800000000002</v>
      </c>
      <c r="N73" s="124" t="s">
        <v>131</v>
      </c>
      <c r="O73" s="123">
        <v>33.590999999999994</v>
      </c>
      <c r="P73" s="123">
        <v>53.957277999999995</v>
      </c>
      <c r="Q73" s="123">
        <v>19.933990000000001</v>
      </c>
      <c r="R73" s="123">
        <v>677.54324999999994</v>
      </c>
      <c r="S73" s="125"/>
      <c r="T73" s="125"/>
      <c r="U73" s="123">
        <v>166.72523600000002</v>
      </c>
      <c r="V73" s="123">
        <v>143.82094699999999</v>
      </c>
      <c r="W73" s="123">
        <v>100.02190300000001</v>
      </c>
      <c r="X73" s="123">
        <v>203.20965899999999</v>
      </c>
      <c r="Y73" s="123">
        <v>433.19128799999999</v>
      </c>
      <c r="Z73" s="123">
        <v>32.422404999999998</v>
      </c>
      <c r="AA73" s="123">
        <v>131.02504500000001</v>
      </c>
      <c r="AB73" s="123">
        <v>259.16868099999999</v>
      </c>
      <c r="AC73" s="123">
        <v>61.626030999999998</v>
      </c>
      <c r="AD73" s="123">
        <v>514.52106400000002</v>
      </c>
      <c r="AE73" s="123">
        <v>101.31887399999999</v>
      </c>
      <c r="AF73" s="123">
        <v>5.6772860000000005</v>
      </c>
      <c r="AG73" s="123">
        <v>69.090336999999991</v>
      </c>
      <c r="AH73" s="123">
        <v>97.536192999999997</v>
      </c>
      <c r="AI73" s="123">
        <v>119.782544</v>
      </c>
      <c r="AJ73" s="123">
        <v>175.337187</v>
      </c>
      <c r="AK73" s="123">
        <v>27.274901</v>
      </c>
      <c r="AL73" s="123">
        <v>108.29441800000001</v>
      </c>
      <c r="AM73" s="33" t="str">
        <f t="shared" si="2"/>
        <v>　　尾道市</v>
      </c>
    </row>
    <row r="74" spans="1:39" ht="26.1" customHeight="1">
      <c r="A74" s="33" t="s">
        <v>120</v>
      </c>
      <c r="B74" s="123">
        <v>761.69123400000001</v>
      </c>
      <c r="C74" s="123">
        <v>1.682461</v>
      </c>
      <c r="D74" s="123">
        <v>235.13725200000002</v>
      </c>
      <c r="E74" s="123">
        <v>9.736618</v>
      </c>
      <c r="F74" s="123">
        <v>35.361286</v>
      </c>
      <c r="G74" s="123">
        <v>17.467207999999999</v>
      </c>
      <c r="H74" s="123">
        <v>9.4991174999999988</v>
      </c>
      <c r="I74" s="123">
        <v>21.516570999999999</v>
      </c>
      <c r="J74" s="123">
        <v>10.305021999999999</v>
      </c>
      <c r="K74" s="123">
        <v>15.929216</v>
      </c>
      <c r="L74" s="123">
        <v>57.028810999999997</v>
      </c>
      <c r="M74" s="123">
        <v>9.8383999999999999E-2</v>
      </c>
      <c r="N74" s="124" t="s">
        <v>133</v>
      </c>
      <c r="O74" s="123">
        <v>4.9334579999999999</v>
      </c>
      <c r="P74" s="123">
        <v>8.2245670000000004</v>
      </c>
      <c r="Q74" s="123">
        <v>3.3111220000000001</v>
      </c>
      <c r="R74" s="123">
        <v>109.18607</v>
      </c>
      <c r="S74" s="125"/>
      <c r="T74" s="125"/>
      <c r="U74" s="123">
        <v>25.961187999999996</v>
      </c>
      <c r="V74" s="123">
        <v>22.443225999999996</v>
      </c>
      <c r="W74" s="123">
        <v>16.071929000000001</v>
      </c>
      <c r="X74" s="123">
        <v>34.511207999999996</v>
      </c>
      <c r="Y74" s="123">
        <v>70.247785999999991</v>
      </c>
      <c r="Z74" s="123">
        <v>4.5587499999999999</v>
      </c>
      <c r="AA74" s="123">
        <v>19.996034000000002</v>
      </c>
      <c r="AB74" s="123">
        <v>44.005694000000005</v>
      </c>
      <c r="AC74" s="123">
        <v>9.8194719999999993</v>
      </c>
      <c r="AD74" s="123">
        <v>88.928170000000009</v>
      </c>
      <c r="AE74" s="123">
        <v>17.405264000000003</v>
      </c>
      <c r="AF74" s="123">
        <v>0.93630300000000011</v>
      </c>
      <c r="AG74" s="123">
        <v>9.5247820000000001</v>
      </c>
      <c r="AH74" s="123">
        <v>16.594622000000001</v>
      </c>
      <c r="AI74" s="123">
        <v>22.050528</v>
      </c>
      <c r="AJ74" s="123">
        <v>26.700245000000002</v>
      </c>
      <c r="AK74" s="123">
        <v>3.6934260000000001</v>
      </c>
      <c r="AL74" s="123">
        <v>13.463271000000002</v>
      </c>
      <c r="AM74" s="33" t="str">
        <f t="shared" si="2"/>
        <v>　　世羅町</v>
      </c>
    </row>
    <row r="75" spans="1:39" ht="26.1" customHeight="1">
      <c r="A75" s="33" t="s">
        <v>137</v>
      </c>
      <c r="B75" s="123">
        <v>2031.518002</v>
      </c>
      <c r="C75" s="123">
        <v>4.3579920000000003</v>
      </c>
      <c r="D75" s="123">
        <v>641.418361</v>
      </c>
      <c r="E75" s="123">
        <v>27.383712999999997</v>
      </c>
      <c r="F75" s="123">
        <v>96.481033999999994</v>
      </c>
      <c r="G75" s="123">
        <v>47.473172999999996</v>
      </c>
      <c r="H75" s="123">
        <v>26.484408299999998</v>
      </c>
      <c r="I75" s="123">
        <v>59.366269999999993</v>
      </c>
      <c r="J75" s="123">
        <v>27.647658</v>
      </c>
      <c r="K75" s="123">
        <v>44.176898000000001</v>
      </c>
      <c r="L75" s="123">
        <v>155.11491799999999</v>
      </c>
      <c r="M75" s="123">
        <v>0.26493000000000005</v>
      </c>
      <c r="N75" s="124" t="s">
        <v>131</v>
      </c>
      <c r="O75" s="123">
        <v>13.675004000000001</v>
      </c>
      <c r="P75" s="123">
        <v>22.387787999999997</v>
      </c>
      <c r="Q75" s="123">
        <v>8.6368740000000006</v>
      </c>
      <c r="R75" s="123">
        <v>289.15079800000001</v>
      </c>
      <c r="S75" s="125"/>
      <c r="T75" s="125"/>
      <c r="U75" s="123">
        <v>69.904570000000007</v>
      </c>
      <c r="V75" s="123">
        <v>60.361916999999991</v>
      </c>
      <c r="W75" s="123">
        <v>42.602125999999998</v>
      </c>
      <c r="X75" s="123">
        <v>89.177316000000005</v>
      </c>
      <c r="Y75" s="123">
        <v>185.75425799999999</v>
      </c>
      <c r="Z75" s="123">
        <v>12.892356000000001</v>
      </c>
      <c r="AA75" s="123">
        <v>54.350534000000003</v>
      </c>
      <c r="AB75" s="123">
        <v>114.01934000000001</v>
      </c>
      <c r="AC75" s="123">
        <v>26.161894</v>
      </c>
      <c r="AD75" s="123">
        <v>228.21041</v>
      </c>
      <c r="AE75" s="123">
        <v>44.844017000000001</v>
      </c>
      <c r="AF75" s="123">
        <v>2.458758</v>
      </c>
      <c r="AG75" s="123">
        <v>27.139175000000002</v>
      </c>
      <c r="AH75" s="123">
        <v>42.811523999999991</v>
      </c>
      <c r="AI75" s="123">
        <v>54.74586</v>
      </c>
      <c r="AJ75" s="123">
        <v>72.660366999999994</v>
      </c>
      <c r="AK75" s="123">
        <v>10.629519999999999</v>
      </c>
      <c r="AL75" s="123">
        <v>40.508014000000003</v>
      </c>
      <c r="AM75" s="33" t="str">
        <f t="shared" si="2"/>
        <v>　福山支所</v>
      </c>
    </row>
    <row r="76" spans="1:39" ht="26.1" customHeight="1">
      <c r="A76" s="33" t="s">
        <v>122</v>
      </c>
      <c r="B76" s="123">
        <v>1455.5301359999999</v>
      </c>
      <c r="C76" s="123">
        <v>3.0398830000000001</v>
      </c>
      <c r="D76" s="123">
        <v>468.256235</v>
      </c>
      <c r="E76" s="123">
        <v>20.537949999999999</v>
      </c>
      <c r="F76" s="123">
        <v>70.417041000000012</v>
      </c>
      <c r="G76" s="123">
        <v>34.562378999999993</v>
      </c>
      <c r="H76" s="123">
        <v>19.746441699999998</v>
      </c>
      <c r="I76" s="123">
        <v>43.715399000000005</v>
      </c>
      <c r="J76" s="123">
        <v>19.870763</v>
      </c>
      <c r="K76" s="123">
        <v>32.741866999999999</v>
      </c>
      <c r="L76" s="123">
        <v>112.89031300000001</v>
      </c>
      <c r="M76" s="123">
        <v>0.19105800000000001</v>
      </c>
      <c r="N76" s="124" t="s">
        <v>131</v>
      </c>
      <c r="O76" s="123">
        <v>10.124929</v>
      </c>
      <c r="P76" s="123">
        <v>16.317273999999998</v>
      </c>
      <c r="Q76" s="123">
        <v>6.0737289999999993</v>
      </c>
      <c r="R76" s="123">
        <v>205.95591300000001</v>
      </c>
      <c r="S76" s="125"/>
      <c r="T76" s="125"/>
      <c r="U76" s="123">
        <v>50.508010000000006</v>
      </c>
      <c r="V76" s="123">
        <v>43.579358000000006</v>
      </c>
      <c r="W76" s="123">
        <v>30.390636000000001</v>
      </c>
      <c r="X76" s="123">
        <v>62.107579999999999</v>
      </c>
      <c r="Y76" s="123">
        <v>131.90662900000001</v>
      </c>
      <c r="Z76" s="123">
        <v>9.7384779999999989</v>
      </c>
      <c r="AA76" s="123">
        <v>39.613976999999998</v>
      </c>
      <c r="AB76" s="123">
        <v>79.342325000000017</v>
      </c>
      <c r="AC76" s="123">
        <v>18.721699000000001</v>
      </c>
      <c r="AD76" s="123">
        <v>157.65741599999998</v>
      </c>
      <c r="AE76" s="123">
        <v>31.052345000000003</v>
      </c>
      <c r="AF76" s="123">
        <v>1.7328220000000001</v>
      </c>
      <c r="AG76" s="123">
        <v>20.651524999999999</v>
      </c>
      <c r="AH76" s="123">
        <v>29.802560999999997</v>
      </c>
      <c r="AI76" s="123">
        <v>36.850261000000003</v>
      </c>
      <c r="AJ76" s="123">
        <v>53.021932</v>
      </c>
      <c r="AK76" s="123">
        <v>8.14696</v>
      </c>
      <c r="AL76" s="123">
        <v>32.189988999999997</v>
      </c>
      <c r="AM76" s="33" t="str">
        <f t="shared" si="2"/>
        <v>　　府中市</v>
      </c>
    </row>
    <row r="77" spans="1:39" ht="26.1" customHeight="1">
      <c r="A77" s="33" t="s">
        <v>123</v>
      </c>
      <c r="B77" s="123">
        <v>575.98786600000005</v>
      </c>
      <c r="C77" s="123">
        <v>1.318109</v>
      </c>
      <c r="D77" s="123">
        <v>173.16212599999997</v>
      </c>
      <c r="E77" s="123">
        <v>6.8457629999999989</v>
      </c>
      <c r="F77" s="123">
        <v>26.063993</v>
      </c>
      <c r="G77" s="123">
        <v>12.910793999999999</v>
      </c>
      <c r="H77" s="123">
        <v>6.7379666</v>
      </c>
      <c r="I77" s="123">
        <v>15.650870999999999</v>
      </c>
      <c r="J77" s="123">
        <v>7.7768949999999997</v>
      </c>
      <c r="K77" s="123">
        <v>11.435030999999999</v>
      </c>
      <c r="L77" s="123">
        <v>42.224604999999997</v>
      </c>
      <c r="M77" s="123">
        <v>7.3871999999999993E-2</v>
      </c>
      <c r="N77" s="124" t="s">
        <v>131</v>
      </c>
      <c r="O77" s="123">
        <v>3.5500750000000005</v>
      </c>
      <c r="P77" s="123">
        <v>6.0705140000000002</v>
      </c>
      <c r="Q77" s="123">
        <v>2.563145</v>
      </c>
      <c r="R77" s="123">
        <v>83.194885000000014</v>
      </c>
      <c r="S77" s="125"/>
      <c r="T77" s="125"/>
      <c r="U77" s="123">
        <v>19.396560000000001</v>
      </c>
      <c r="V77" s="123">
        <v>16.782558999999999</v>
      </c>
      <c r="W77" s="123">
        <v>12.211490000000001</v>
      </c>
      <c r="X77" s="123">
        <v>27.069736000000002</v>
      </c>
      <c r="Y77" s="123">
        <v>53.847629000000005</v>
      </c>
      <c r="Z77" s="123">
        <v>3.1538779999999997</v>
      </c>
      <c r="AA77" s="123">
        <v>14.736556999999999</v>
      </c>
      <c r="AB77" s="123">
        <v>34.677015000000004</v>
      </c>
      <c r="AC77" s="123">
        <v>7.4401949999999992</v>
      </c>
      <c r="AD77" s="123">
        <v>70.552993999999998</v>
      </c>
      <c r="AE77" s="123">
        <v>13.791672</v>
      </c>
      <c r="AF77" s="123">
        <v>0.72593600000000003</v>
      </c>
      <c r="AG77" s="123">
        <v>6.4876499999999995</v>
      </c>
      <c r="AH77" s="123">
        <v>13.008963000000001</v>
      </c>
      <c r="AI77" s="123">
        <v>17.895598999999997</v>
      </c>
      <c r="AJ77" s="123">
        <v>19.638435000000001</v>
      </c>
      <c r="AK77" s="123">
        <v>2.4825600000000003</v>
      </c>
      <c r="AL77" s="123">
        <v>8.3180250000000004</v>
      </c>
      <c r="AM77" s="33" t="str">
        <f t="shared" si="2"/>
        <v>　　神石高原町</v>
      </c>
    </row>
    <row r="78" spans="1:39" ht="26.1" customHeight="1">
      <c r="A78" s="31" t="s">
        <v>3</v>
      </c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4"/>
      <c r="O78" s="123"/>
      <c r="P78" s="123"/>
      <c r="Q78" s="123"/>
      <c r="R78" s="123"/>
      <c r="S78" s="125"/>
      <c r="T78" s="125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33"/>
    </row>
    <row r="79" spans="1:39" ht="26.1" customHeight="1">
      <c r="A79" s="33" t="s">
        <v>124</v>
      </c>
      <c r="B79" s="123">
        <v>3756.9512829999999</v>
      </c>
      <c r="C79" s="123">
        <v>8.2251969999999996</v>
      </c>
      <c r="D79" s="123">
        <v>1164.199914</v>
      </c>
      <c r="E79" s="123">
        <v>48.608420000000002</v>
      </c>
      <c r="F79" s="123">
        <v>175.06081499999999</v>
      </c>
      <c r="G79" s="123">
        <v>86.409312</v>
      </c>
      <c r="H79" s="123">
        <v>47.403845199999999</v>
      </c>
      <c r="I79" s="123">
        <v>106.84632999999999</v>
      </c>
      <c r="J79" s="123">
        <v>50.722044000000011</v>
      </c>
      <c r="K79" s="123">
        <v>79.244388999999998</v>
      </c>
      <c r="L79" s="123">
        <v>281.87439499999999</v>
      </c>
      <c r="M79" s="123">
        <v>0.485732</v>
      </c>
      <c r="N79" s="124" t="s">
        <v>138</v>
      </c>
      <c r="O79" s="123">
        <v>24.648634000000001</v>
      </c>
      <c r="P79" s="123">
        <v>40.760483000000001</v>
      </c>
      <c r="Q79" s="123">
        <v>16.219833000000001</v>
      </c>
      <c r="R79" s="123">
        <v>537.38014999999996</v>
      </c>
      <c r="S79" s="125"/>
      <c r="T79" s="125"/>
      <c r="U79" s="123">
        <v>128.44035200000002</v>
      </c>
      <c r="V79" s="123">
        <v>110.910605</v>
      </c>
      <c r="W79" s="123">
        <v>79.139613999999995</v>
      </c>
      <c r="X79" s="123">
        <v>168.59009699999996</v>
      </c>
      <c r="Y79" s="123">
        <v>345.47417800000005</v>
      </c>
      <c r="Z79" s="123">
        <v>23.100805000000001</v>
      </c>
      <c r="AA79" s="123">
        <v>99.248215000000002</v>
      </c>
      <c r="AB79" s="123">
        <v>214.79975199999998</v>
      </c>
      <c r="AC79" s="123">
        <v>48.374649000000005</v>
      </c>
      <c r="AD79" s="123">
        <v>433.24867999999998</v>
      </c>
      <c r="AE79" s="123">
        <v>84.809642999999994</v>
      </c>
      <c r="AF79" s="123">
        <v>4.6117709999999992</v>
      </c>
      <c r="AG79" s="123">
        <v>48.184144999999994</v>
      </c>
      <c r="AH79" s="123">
        <v>80.804554999999993</v>
      </c>
      <c r="AI79" s="123">
        <v>106.425702</v>
      </c>
      <c r="AJ79" s="123">
        <v>133.40895699999999</v>
      </c>
      <c r="AK79" s="123">
        <v>19.094116</v>
      </c>
      <c r="AL79" s="123">
        <v>71.673084000000003</v>
      </c>
      <c r="AM79" s="33" t="str">
        <f t="shared" si="2"/>
        <v>北部</v>
      </c>
    </row>
    <row r="80" spans="1:39" ht="26.1" customHeight="1">
      <c r="A80" s="33" t="s">
        <v>125</v>
      </c>
      <c r="B80" s="123">
        <v>1997.3649500000001</v>
      </c>
      <c r="C80" s="123">
        <v>4.3147039999999999</v>
      </c>
      <c r="D80" s="123">
        <v>623.48009900000011</v>
      </c>
      <c r="E80" s="123">
        <v>26.414462</v>
      </c>
      <c r="F80" s="123">
        <v>93.712768999999994</v>
      </c>
      <c r="G80" s="123">
        <v>46.232308000000003</v>
      </c>
      <c r="H80" s="123">
        <v>25.726245000000002</v>
      </c>
      <c r="I80" s="123">
        <v>57.424125000000004</v>
      </c>
      <c r="J80" s="123">
        <v>26.913635000000003</v>
      </c>
      <c r="K80" s="123">
        <v>42.798526000000003</v>
      </c>
      <c r="L80" s="123">
        <v>150.60663099999999</v>
      </c>
      <c r="M80" s="123">
        <v>0.25871</v>
      </c>
      <c r="N80" s="124" t="s">
        <v>138</v>
      </c>
      <c r="O80" s="123">
        <v>13.339888</v>
      </c>
      <c r="P80" s="123">
        <v>21.837325999999997</v>
      </c>
      <c r="Q80" s="123">
        <v>8.5479520000000004</v>
      </c>
      <c r="R80" s="123">
        <v>284.94627299999996</v>
      </c>
      <c r="S80" s="125"/>
      <c r="T80" s="125"/>
      <c r="U80" s="123">
        <v>68.613923</v>
      </c>
      <c r="V80" s="123">
        <v>59.194834</v>
      </c>
      <c r="W80" s="123">
        <v>42.012336999999995</v>
      </c>
      <c r="X80" s="123">
        <v>88.392284999999987</v>
      </c>
      <c r="Y80" s="123">
        <v>182.758149</v>
      </c>
      <c r="Z80" s="123">
        <v>12.746642000000001</v>
      </c>
      <c r="AA80" s="123">
        <v>53.282628000000003</v>
      </c>
      <c r="AB80" s="123">
        <v>112.30509500000001</v>
      </c>
      <c r="AC80" s="123">
        <v>25.690083999999999</v>
      </c>
      <c r="AD80" s="123">
        <v>226.03837199999998</v>
      </c>
      <c r="AE80" s="123">
        <v>44.238296999999996</v>
      </c>
      <c r="AF80" s="123">
        <v>2.4364119999999998</v>
      </c>
      <c r="AG80" s="123">
        <v>26.632826999999999</v>
      </c>
      <c r="AH80" s="123">
        <v>42.281507999999995</v>
      </c>
      <c r="AI80" s="123">
        <v>54.984377999999992</v>
      </c>
      <c r="AJ80" s="123">
        <v>71.940933999999999</v>
      </c>
      <c r="AK80" s="123">
        <v>10.684980999999999</v>
      </c>
      <c r="AL80" s="123">
        <v>41.489995999999998</v>
      </c>
      <c r="AM80" s="33" t="str">
        <f t="shared" si="2"/>
        <v>　　三次市</v>
      </c>
    </row>
    <row r="81" spans="1:39" ht="26.1" customHeight="1">
      <c r="A81" s="33" t="s">
        <v>126</v>
      </c>
      <c r="B81" s="123">
        <v>1759.5863330000002</v>
      </c>
      <c r="C81" s="123">
        <v>3.9104929999999998</v>
      </c>
      <c r="D81" s="123">
        <v>540.71981500000004</v>
      </c>
      <c r="E81" s="123">
        <v>22.193958000000002</v>
      </c>
      <c r="F81" s="123">
        <v>81.348045999999997</v>
      </c>
      <c r="G81" s="123">
        <v>40.177003999999997</v>
      </c>
      <c r="H81" s="123">
        <v>21.677600200000001</v>
      </c>
      <c r="I81" s="123">
        <v>49.422205000000005</v>
      </c>
      <c r="J81" s="123">
        <v>23.808408999999997</v>
      </c>
      <c r="K81" s="123">
        <v>36.445863000000003</v>
      </c>
      <c r="L81" s="123">
        <v>131.26776400000003</v>
      </c>
      <c r="M81" s="123">
        <v>0.227022</v>
      </c>
      <c r="N81" s="124" t="s">
        <v>131</v>
      </c>
      <c r="O81" s="123">
        <v>11.308745999999999</v>
      </c>
      <c r="P81" s="123">
        <v>18.923157</v>
      </c>
      <c r="Q81" s="123">
        <v>7.6718810000000008</v>
      </c>
      <c r="R81" s="123">
        <v>252.433877</v>
      </c>
      <c r="S81" s="125"/>
      <c r="T81" s="125"/>
      <c r="U81" s="123">
        <v>59.826428999999997</v>
      </c>
      <c r="V81" s="123">
        <v>51.715771000000004</v>
      </c>
      <c r="W81" s="123">
        <v>37.127276999999999</v>
      </c>
      <c r="X81" s="123">
        <v>80.197811999999999</v>
      </c>
      <c r="Y81" s="123">
        <v>162.71602899999999</v>
      </c>
      <c r="Z81" s="123">
        <v>10.354163</v>
      </c>
      <c r="AA81" s="123">
        <v>45.965586999999999</v>
      </c>
      <c r="AB81" s="123">
        <v>102.494657</v>
      </c>
      <c r="AC81" s="123">
        <v>22.684564999999999</v>
      </c>
      <c r="AD81" s="123">
        <v>207.21030800000003</v>
      </c>
      <c r="AE81" s="123">
        <v>40.571346000000005</v>
      </c>
      <c r="AF81" s="123">
        <v>2.1753590000000003</v>
      </c>
      <c r="AG81" s="123">
        <v>21.551317999999998</v>
      </c>
      <c r="AH81" s="123">
        <v>38.523047000000005</v>
      </c>
      <c r="AI81" s="123">
        <v>51.441324000000009</v>
      </c>
      <c r="AJ81" s="123">
        <v>61.468022999999995</v>
      </c>
      <c r="AK81" s="123">
        <v>8.4091349999999991</v>
      </c>
      <c r="AL81" s="123">
        <v>30.183088000000001</v>
      </c>
      <c r="AM81" s="33" t="str">
        <f t="shared" si="2"/>
        <v>　　庄原市</v>
      </c>
    </row>
    <row r="82" spans="1:39" ht="26.1" customHeight="1">
      <c r="A82" s="43"/>
      <c r="B82" s="129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8"/>
      <c r="O82" s="127"/>
      <c r="P82" s="127"/>
      <c r="Q82" s="127"/>
      <c r="R82" s="127"/>
      <c r="S82" s="125"/>
      <c r="T82" s="125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45"/>
    </row>
    <row r="83" spans="1:39" ht="26.1" customHeight="1">
      <c r="A83" s="40" t="s">
        <v>94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3" pageOrder="overThenDown" orientation="portrait" r:id="rId1"/>
  <headerFooter alignWithMargins="0"/>
  <rowBreaks count="1" manualBreakCount="1">
    <brk id="40" max="37" man="1"/>
  </rowBreaks>
  <colBreaks count="1" manualBreakCount="1"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view="pageBreakPreview" zoomScale="70" zoomScaleNormal="100" zoomScaleSheetLayoutView="70" workbookViewId="0">
      <selection activeCell="AM44" sqref="AM44"/>
    </sheetView>
  </sheetViews>
  <sheetFormatPr defaultColWidth="7.625" defaultRowHeight="17.25"/>
  <cols>
    <col min="1" max="1" width="24.5" style="1" customWidth="1"/>
    <col min="2" max="2" width="11" style="1" customWidth="1"/>
    <col min="3" max="3" width="7.625" style="1" customWidth="1"/>
    <col min="4" max="4" width="8.625" style="1" customWidth="1"/>
    <col min="5" max="17" width="7.625" style="1" customWidth="1"/>
    <col min="18" max="18" width="8.625" style="1" customWidth="1"/>
    <col min="19" max="19" width="8.625" style="2" customWidth="1"/>
    <col min="20" max="20" width="9.25" style="2" customWidth="1"/>
    <col min="21" max="24" width="7.625" style="1" customWidth="1"/>
    <col min="25" max="25" width="8.625" style="1" customWidth="1"/>
    <col min="26" max="29" width="7.625" style="1" customWidth="1"/>
    <col min="30" max="30" width="7.25" style="1" customWidth="1"/>
    <col min="31" max="38" width="7.625" style="1" customWidth="1"/>
    <col min="39" max="39" width="22.625" style="1" customWidth="1"/>
    <col min="40" max="16384" width="7.625" style="3"/>
  </cols>
  <sheetData>
    <row r="1" spans="1:39" ht="6" customHeight="1"/>
    <row r="2" spans="1:39" ht="6" customHeight="1"/>
    <row r="3" spans="1:39" s="4" customFormat="1" ht="41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147</v>
      </c>
      <c r="Q3" s="5"/>
      <c r="S3" s="122"/>
      <c r="T3" s="7"/>
      <c r="U3" s="5"/>
      <c r="V3" s="5"/>
      <c r="W3" s="8" t="s">
        <v>128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39" customHeight="1">
      <c r="A4" s="9"/>
      <c r="AH4" s="10"/>
      <c r="AI4" s="10"/>
      <c r="AJ4" s="10"/>
      <c r="AK4" s="10"/>
      <c r="AL4" s="10"/>
      <c r="AM4" s="11" t="s">
        <v>148</v>
      </c>
    </row>
    <row r="5" spans="1:39" ht="19.899999999999999" customHeight="1">
      <c r="A5" s="12" t="s">
        <v>3</v>
      </c>
      <c r="B5" s="13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5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4" t="s">
        <v>19</v>
      </c>
      <c r="S5" s="16"/>
      <c r="T5" s="17"/>
      <c r="U5" s="14" t="s">
        <v>20</v>
      </c>
      <c r="V5" s="14" t="s">
        <v>21</v>
      </c>
      <c r="W5" s="14" t="s">
        <v>22</v>
      </c>
      <c r="X5" s="14" t="s">
        <v>23</v>
      </c>
      <c r="Y5" s="14" t="s">
        <v>24</v>
      </c>
      <c r="Z5" s="14" t="s">
        <v>25</v>
      </c>
      <c r="AA5" s="14" t="s">
        <v>26</v>
      </c>
      <c r="AB5" s="14" t="s">
        <v>27</v>
      </c>
      <c r="AC5" s="14" t="s">
        <v>28</v>
      </c>
      <c r="AD5" s="14" t="s">
        <v>29</v>
      </c>
      <c r="AE5" s="14" t="s">
        <v>30</v>
      </c>
      <c r="AF5" s="14" t="s">
        <v>31</v>
      </c>
      <c r="AG5" s="14" t="s">
        <v>32</v>
      </c>
      <c r="AH5" s="14" t="s">
        <v>33</v>
      </c>
      <c r="AI5" s="14" t="s">
        <v>34</v>
      </c>
      <c r="AJ5" s="14" t="s">
        <v>35</v>
      </c>
      <c r="AK5" s="14" t="s">
        <v>36</v>
      </c>
      <c r="AL5" s="14" t="s">
        <v>37</v>
      </c>
      <c r="AM5" s="12" t="str">
        <f t="shared" ref="AM5:AM39" si="0">A5</f>
        <v/>
      </c>
    </row>
    <row r="6" spans="1:39">
      <c r="A6" s="18" t="s">
        <v>3</v>
      </c>
      <c r="B6" s="19" t="s">
        <v>3</v>
      </c>
      <c r="C6" s="19" t="s">
        <v>3</v>
      </c>
      <c r="D6" s="19" t="s">
        <v>3</v>
      </c>
      <c r="E6" s="19" t="s">
        <v>3</v>
      </c>
      <c r="F6" s="19" t="s">
        <v>3</v>
      </c>
      <c r="G6" s="20" t="s">
        <v>3</v>
      </c>
      <c r="H6" s="19" t="s">
        <v>3</v>
      </c>
      <c r="I6" s="19" t="s">
        <v>3</v>
      </c>
      <c r="J6" s="19" t="s">
        <v>3</v>
      </c>
      <c r="K6" s="19" t="s">
        <v>3</v>
      </c>
      <c r="L6" s="19" t="s">
        <v>3</v>
      </c>
      <c r="M6" s="19" t="s">
        <v>3</v>
      </c>
      <c r="N6" s="19" t="s">
        <v>3</v>
      </c>
      <c r="O6" s="19" t="s">
        <v>3</v>
      </c>
      <c r="P6" s="19" t="s">
        <v>3</v>
      </c>
      <c r="Q6" s="19" t="s">
        <v>3</v>
      </c>
      <c r="R6" s="19" t="s">
        <v>3</v>
      </c>
      <c r="S6" s="20"/>
      <c r="T6" s="21"/>
      <c r="U6" s="19" t="s">
        <v>3</v>
      </c>
      <c r="V6" s="19" t="s">
        <v>3</v>
      </c>
      <c r="W6" s="19" t="s">
        <v>3</v>
      </c>
      <c r="X6" s="19" t="s">
        <v>3</v>
      </c>
      <c r="Y6" s="19" t="s">
        <v>3</v>
      </c>
      <c r="Z6" s="19" t="s">
        <v>3</v>
      </c>
      <c r="AA6" s="19" t="s">
        <v>3</v>
      </c>
      <c r="AB6" s="19" t="s">
        <v>3</v>
      </c>
      <c r="AC6" s="19" t="s">
        <v>3</v>
      </c>
      <c r="AD6" s="22" t="s">
        <v>3</v>
      </c>
      <c r="AE6" s="19" t="s">
        <v>3</v>
      </c>
      <c r="AF6" s="22" t="s">
        <v>3</v>
      </c>
      <c r="AG6" s="22" t="s">
        <v>3</v>
      </c>
      <c r="AH6" s="22" t="s">
        <v>3</v>
      </c>
      <c r="AI6" s="22" t="s">
        <v>3</v>
      </c>
      <c r="AJ6" s="22" t="s">
        <v>3</v>
      </c>
      <c r="AK6" s="19" t="s">
        <v>3</v>
      </c>
      <c r="AL6" s="22" t="s">
        <v>3</v>
      </c>
      <c r="AM6" s="18" t="str">
        <f t="shared" si="0"/>
        <v/>
      </c>
    </row>
    <row r="7" spans="1:39" ht="207" customHeight="1">
      <c r="A7" s="23" t="s">
        <v>129</v>
      </c>
      <c r="B7" s="24" t="s">
        <v>39</v>
      </c>
      <c r="C7" s="24" t="s">
        <v>40</v>
      </c>
      <c r="D7" s="24" t="s">
        <v>41</v>
      </c>
      <c r="E7" s="24" t="s">
        <v>42</v>
      </c>
      <c r="F7" s="24" t="s">
        <v>43</v>
      </c>
      <c r="G7" s="25" t="s">
        <v>44</v>
      </c>
      <c r="H7" s="24" t="s">
        <v>45</v>
      </c>
      <c r="I7" s="24" t="s">
        <v>46</v>
      </c>
      <c r="J7" s="24" t="s">
        <v>47</v>
      </c>
      <c r="K7" s="24" t="s">
        <v>48</v>
      </c>
      <c r="L7" s="24" t="s">
        <v>49</v>
      </c>
      <c r="M7" s="24" t="s">
        <v>50</v>
      </c>
      <c r="N7" s="24" t="s">
        <v>51</v>
      </c>
      <c r="O7" s="24" t="s">
        <v>52</v>
      </c>
      <c r="P7" s="24" t="s">
        <v>53</v>
      </c>
      <c r="Q7" s="24" t="s">
        <v>54</v>
      </c>
      <c r="R7" s="24" t="s">
        <v>55</v>
      </c>
      <c r="S7" s="26"/>
      <c r="T7" s="27"/>
      <c r="U7" s="24" t="s">
        <v>56</v>
      </c>
      <c r="V7" s="24" t="s">
        <v>57</v>
      </c>
      <c r="W7" s="24" t="s">
        <v>58</v>
      </c>
      <c r="X7" s="24" t="s">
        <v>59</v>
      </c>
      <c r="Y7" s="24" t="s">
        <v>60</v>
      </c>
      <c r="Z7" s="24" t="s">
        <v>61</v>
      </c>
      <c r="AA7" s="24" t="s">
        <v>62</v>
      </c>
      <c r="AB7" s="24" t="s">
        <v>63</v>
      </c>
      <c r="AC7" s="24" t="s">
        <v>64</v>
      </c>
      <c r="AD7" s="24" t="s">
        <v>65</v>
      </c>
      <c r="AE7" s="24" t="s">
        <v>66</v>
      </c>
      <c r="AF7" s="24" t="s">
        <v>67</v>
      </c>
      <c r="AG7" s="24" t="s">
        <v>68</v>
      </c>
      <c r="AH7" s="24" t="s">
        <v>69</v>
      </c>
      <c r="AI7" s="24" t="s">
        <v>70</v>
      </c>
      <c r="AJ7" s="24" t="s">
        <v>71</v>
      </c>
      <c r="AK7" s="24" t="s">
        <v>72</v>
      </c>
      <c r="AL7" s="24" t="s">
        <v>73</v>
      </c>
      <c r="AM7" s="23" t="str">
        <f t="shared" si="0"/>
        <v>保健医療圏
保　健　所
市　　　町</v>
      </c>
    </row>
    <row r="8" spans="1:39" ht="45" customHeight="1">
      <c r="A8" s="28" t="s">
        <v>130</v>
      </c>
      <c r="B8" s="123">
        <v>70409.957859000002</v>
      </c>
      <c r="C8" s="123">
        <v>97.727730100000002</v>
      </c>
      <c r="D8" s="123">
        <v>16935.623684999999</v>
      </c>
      <c r="E8" s="123">
        <v>217.08684199999999</v>
      </c>
      <c r="F8" s="123">
        <v>1965.4462679999999</v>
      </c>
      <c r="G8" s="123">
        <v>1871.0508150000001</v>
      </c>
      <c r="H8" s="123">
        <v>625.25583500000005</v>
      </c>
      <c r="I8" s="123">
        <v>1244.280747</v>
      </c>
      <c r="J8" s="123">
        <v>1081.1833770000003</v>
      </c>
      <c r="K8" s="123">
        <v>1669.8781165</v>
      </c>
      <c r="L8" s="123">
        <v>2340.2536834000002</v>
      </c>
      <c r="M8" s="123">
        <v>1458.6721459999999</v>
      </c>
      <c r="N8" s="123">
        <v>698.18313399999988</v>
      </c>
      <c r="O8" s="123">
        <v>377.39193899999998</v>
      </c>
      <c r="P8" s="123">
        <v>789.48309300000005</v>
      </c>
      <c r="Q8" s="123">
        <v>525.29395900000009</v>
      </c>
      <c r="R8" s="123">
        <v>12366.165994999999</v>
      </c>
      <c r="S8" s="125"/>
      <c r="T8" s="125"/>
      <c r="U8" s="123">
        <v>2177.9741990000002</v>
      </c>
      <c r="V8" s="123">
        <v>1781.2436349999998</v>
      </c>
      <c r="W8" s="123">
        <v>1695.8068139999998</v>
      </c>
      <c r="X8" s="123">
        <v>5253.1763390000006</v>
      </c>
      <c r="Y8" s="123">
        <v>7390.9944989999995</v>
      </c>
      <c r="Z8" s="123">
        <v>941.34144900000013</v>
      </c>
      <c r="AA8" s="123">
        <v>1767.6017949999998</v>
      </c>
      <c r="AB8" s="123">
        <v>4490.2158129999998</v>
      </c>
      <c r="AC8" s="123">
        <v>881.0763300000001</v>
      </c>
      <c r="AD8" s="123">
        <v>6755.8808090000002</v>
      </c>
      <c r="AE8" s="123">
        <v>413.096295</v>
      </c>
      <c r="AF8" s="123">
        <v>130.033748</v>
      </c>
      <c r="AG8" s="123">
        <v>650.549712</v>
      </c>
      <c r="AH8" s="123">
        <v>1675.219429</v>
      </c>
      <c r="AI8" s="123">
        <v>5537.757302</v>
      </c>
      <c r="AJ8" s="123">
        <v>2187.0278239999998</v>
      </c>
      <c r="AK8" s="123">
        <v>237.99542299999999</v>
      </c>
      <c r="AL8" s="123">
        <v>920.31482000000005</v>
      </c>
      <c r="AM8" s="28" t="str">
        <f t="shared" si="0"/>
        <v>総数</v>
      </c>
    </row>
    <row r="9" spans="1:39" ht="25.5" customHeight="1">
      <c r="A9" s="31" t="s">
        <v>3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4"/>
      <c r="O9" s="123"/>
      <c r="P9" s="123"/>
      <c r="Q9" s="123"/>
      <c r="R9" s="123"/>
      <c r="S9" s="125"/>
      <c r="T9" s="125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31" t="str">
        <f t="shared" si="0"/>
        <v/>
      </c>
    </row>
    <row r="10" spans="1:39" ht="33" customHeight="1">
      <c r="A10" s="33" t="s">
        <v>75</v>
      </c>
      <c r="B10" s="123">
        <v>27725.204754999999</v>
      </c>
      <c r="C10" s="123">
        <v>37.692706399999999</v>
      </c>
      <c r="D10" s="123">
        <v>6910.3874290000003</v>
      </c>
      <c r="E10" s="123">
        <v>89.236368000000013</v>
      </c>
      <c r="F10" s="123">
        <v>793.47811000000002</v>
      </c>
      <c r="G10" s="123">
        <v>751.91638</v>
      </c>
      <c r="H10" s="123">
        <v>256.54268200000001</v>
      </c>
      <c r="I10" s="123">
        <v>497.02465600000005</v>
      </c>
      <c r="J10" s="123">
        <v>427.589879</v>
      </c>
      <c r="K10" s="123">
        <v>677.03653210000004</v>
      </c>
      <c r="L10" s="123">
        <v>945.80050679999999</v>
      </c>
      <c r="M10" s="123">
        <v>633.29044399999998</v>
      </c>
      <c r="N10" s="123">
        <v>300.47554500000001</v>
      </c>
      <c r="O10" s="123">
        <v>156.80094500000001</v>
      </c>
      <c r="P10" s="123">
        <v>310.308109</v>
      </c>
      <c r="Q10" s="123">
        <v>200.86488700000001</v>
      </c>
      <c r="R10" s="123">
        <v>4781.6928810000009</v>
      </c>
      <c r="S10" s="125"/>
      <c r="T10" s="125"/>
      <c r="U10" s="123">
        <v>849.97186899999997</v>
      </c>
      <c r="V10" s="123">
        <v>696.64659200000006</v>
      </c>
      <c r="W10" s="123">
        <v>658.41261099999997</v>
      </c>
      <c r="X10" s="123">
        <v>2010.5746180000001</v>
      </c>
      <c r="Y10" s="123">
        <v>2873.4207030000002</v>
      </c>
      <c r="Z10" s="123">
        <v>385.43948899999998</v>
      </c>
      <c r="AA10" s="123">
        <v>698.19328300000006</v>
      </c>
      <c r="AB10" s="123">
        <v>1714.7203950000001</v>
      </c>
      <c r="AC10" s="123">
        <v>345.41298600000005</v>
      </c>
      <c r="AD10" s="123">
        <v>2586.4582260000002</v>
      </c>
      <c r="AE10" s="123">
        <v>159.140198</v>
      </c>
      <c r="AF10" s="123">
        <v>50.860468000000004</v>
      </c>
      <c r="AG10" s="123">
        <v>266.11326000000003</v>
      </c>
      <c r="AH10" s="123">
        <v>644.04839200000004</v>
      </c>
      <c r="AI10" s="123">
        <v>2093.0482080000002</v>
      </c>
      <c r="AJ10" s="123">
        <v>882.39989000000003</v>
      </c>
      <c r="AK10" s="123">
        <v>101.15333799999999</v>
      </c>
      <c r="AL10" s="123">
        <v>423.49503099999998</v>
      </c>
      <c r="AM10" s="33" t="str">
        <f t="shared" si="0"/>
        <v>広島二次保健医療圏</v>
      </c>
    </row>
    <row r="11" spans="1:39" ht="26.1" customHeight="1">
      <c r="A11" s="3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4"/>
      <c r="O11" s="123"/>
      <c r="P11" s="123"/>
      <c r="Q11" s="123"/>
      <c r="R11" s="123"/>
      <c r="S11" s="125"/>
      <c r="T11" s="125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33"/>
    </row>
    <row r="12" spans="1:39" ht="33" customHeight="1">
      <c r="A12" s="33" t="s">
        <v>76</v>
      </c>
      <c r="B12" s="123">
        <v>3636.2757659999997</v>
      </c>
      <c r="C12" s="123">
        <v>5.0302603999999995</v>
      </c>
      <c r="D12" s="123">
        <v>882.26969100000008</v>
      </c>
      <c r="E12" s="123">
        <v>11.355137999999998</v>
      </c>
      <c r="F12" s="123">
        <v>102.122293</v>
      </c>
      <c r="G12" s="123">
        <v>97.197101000000004</v>
      </c>
      <c r="H12" s="123">
        <v>32.673190999999996</v>
      </c>
      <c r="I12" s="123">
        <v>64.365154000000004</v>
      </c>
      <c r="J12" s="123">
        <v>55.936250000000001</v>
      </c>
      <c r="K12" s="123">
        <v>86.875468099999992</v>
      </c>
      <c r="L12" s="123">
        <v>121.63927339999999</v>
      </c>
      <c r="M12" s="123">
        <v>77.425887000000003</v>
      </c>
      <c r="N12" s="123">
        <v>36.739604</v>
      </c>
      <c r="O12" s="123">
        <v>19.620773</v>
      </c>
      <c r="P12" s="123">
        <v>40.774961000000005</v>
      </c>
      <c r="Q12" s="123">
        <v>27.013095999999997</v>
      </c>
      <c r="R12" s="123">
        <v>636.83814999999993</v>
      </c>
      <c r="S12" s="125"/>
      <c r="T12" s="125"/>
      <c r="U12" s="123">
        <v>112.35604800000002</v>
      </c>
      <c r="V12" s="123">
        <v>91.88015</v>
      </c>
      <c r="W12" s="123">
        <v>87.378214999999997</v>
      </c>
      <c r="X12" s="123">
        <v>270.13990200000001</v>
      </c>
      <c r="Y12" s="123">
        <v>381.14725500000003</v>
      </c>
      <c r="Z12" s="123">
        <v>49.007382999999997</v>
      </c>
      <c r="AA12" s="123">
        <v>91.454450000000008</v>
      </c>
      <c r="AB12" s="123">
        <v>230.79317800000001</v>
      </c>
      <c r="AC12" s="123">
        <v>45.483682000000002</v>
      </c>
      <c r="AD12" s="123">
        <v>347.32430699999998</v>
      </c>
      <c r="AE12" s="123">
        <v>21.250807999999999</v>
      </c>
      <c r="AF12" s="123">
        <v>6.7026650000000005</v>
      </c>
      <c r="AG12" s="123">
        <v>33.825901000000002</v>
      </c>
      <c r="AH12" s="123">
        <v>86.201018000000005</v>
      </c>
      <c r="AI12" s="123">
        <v>284.37491299999999</v>
      </c>
      <c r="AJ12" s="123">
        <v>112.97303400000001</v>
      </c>
      <c r="AK12" s="123">
        <v>12.354621000000002</v>
      </c>
      <c r="AL12" s="123">
        <v>47.882801999999998</v>
      </c>
      <c r="AM12" s="33" t="str">
        <f t="shared" si="0"/>
        <v>広島西二次保健医療圏</v>
      </c>
    </row>
    <row r="13" spans="1:39" ht="26.1" customHeight="1">
      <c r="A13" s="3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4"/>
      <c r="O13" s="123"/>
      <c r="P13" s="123"/>
      <c r="Q13" s="123"/>
      <c r="R13" s="123"/>
      <c r="S13" s="125"/>
      <c r="T13" s="125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33"/>
    </row>
    <row r="14" spans="1:39" ht="33" customHeight="1">
      <c r="A14" s="33" t="s">
        <v>77</v>
      </c>
      <c r="B14" s="123">
        <v>8447.027062000001</v>
      </c>
      <c r="C14" s="123">
        <v>11.966170099999999</v>
      </c>
      <c r="D14" s="123">
        <v>1972.7239360000001</v>
      </c>
      <c r="E14" s="123">
        <v>25.150476999999999</v>
      </c>
      <c r="F14" s="123">
        <v>231.22356499999998</v>
      </c>
      <c r="G14" s="123">
        <v>221.20915600000001</v>
      </c>
      <c r="H14" s="123">
        <v>72.396195000000006</v>
      </c>
      <c r="I14" s="123">
        <v>149.405472</v>
      </c>
      <c r="J14" s="123">
        <v>130.07171799999998</v>
      </c>
      <c r="K14" s="123">
        <v>196.97774890000002</v>
      </c>
      <c r="L14" s="123">
        <v>276.52920019999999</v>
      </c>
      <c r="M14" s="123">
        <v>156.60289700000001</v>
      </c>
      <c r="N14" s="123">
        <v>75.943280000000001</v>
      </c>
      <c r="O14" s="123">
        <v>43.198182000000003</v>
      </c>
      <c r="P14" s="123">
        <v>95.308954</v>
      </c>
      <c r="Q14" s="123">
        <v>64.523116000000002</v>
      </c>
      <c r="R14" s="123">
        <v>1507.705371</v>
      </c>
      <c r="S14" s="125"/>
      <c r="T14" s="125"/>
      <c r="U14" s="123">
        <v>264.21935500000001</v>
      </c>
      <c r="V14" s="123">
        <v>215.76007899999999</v>
      </c>
      <c r="W14" s="123">
        <v>206.06041999999999</v>
      </c>
      <c r="X14" s="123">
        <v>644.62416800000005</v>
      </c>
      <c r="Y14" s="123">
        <v>896.60648800000013</v>
      </c>
      <c r="Z14" s="123">
        <v>109.066081</v>
      </c>
      <c r="AA14" s="123">
        <v>211.99190099999998</v>
      </c>
      <c r="AB14" s="123">
        <v>552.39020499999992</v>
      </c>
      <c r="AC14" s="123">
        <v>106.68003899999999</v>
      </c>
      <c r="AD14" s="123">
        <v>829.30527800000004</v>
      </c>
      <c r="AE14" s="123">
        <v>50.621946999999999</v>
      </c>
      <c r="AF14" s="123">
        <v>15.679138000000002</v>
      </c>
      <c r="AG14" s="123">
        <v>75.626559999999998</v>
      </c>
      <c r="AH14" s="123">
        <v>205.20912999999999</v>
      </c>
      <c r="AI14" s="123">
        <v>684.25650900000005</v>
      </c>
      <c r="AJ14" s="123">
        <v>256.63414900000004</v>
      </c>
      <c r="AK14" s="123">
        <v>26.523658000000001</v>
      </c>
      <c r="AL14" s="123">
        <v>90.933030000000002</v>
      </c>
      <c r="AM14" s="31" t="str">
        <f t="shared" si="0"/>
        <v>呉二次保健医療圏</v>
      </c>
    </row>
    <row r="15" spans="1:39" ht="26.1" customHeight="1">
      <c r="A15" s="3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4"/>
      <c r="O15" s="123"/>
      <c r="P15" s="123"/>
      <c r="Q15" s="123"/>
      <c r="R15" s="123"/>
      <c r="S15" s="125"/>
      <c r="T15" s="125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33"/>
    </row>
    <row r="16" spans="1:39" ht="33" customHeight="1">
      <c r="A16" s="34" t="s">
        <v>78</v>
      </c>
      <c r="B16" s="123">
        <v>5123.2047000000002</v>
      </c>
      <c r="C16" s="123">
        <v>7.1134397000000007</v>
      </c>
      <c r="D16" s="123">
        <v>1221.366272</v>
      </c>
      <c r="E16" s="123">
        <v>15.626748999999998</v>
      </c>
      <c r="F16" s="123">
        <v>142.03689800000001</v>
      </c>
      <c r="G16" s="123">
        <v>135.203394</v>
      </c>
      <c r="H16" s="123">
        <v>45.07022400000001</v>
      </c>
      <c r="I16" s="123">
        <v>89.217240000000004</v>
      </c>
      <c r="J16" s="123">
        <v>78.142560000000003</v>
      </c>
      <c r="K16" s="123">
        <v>119.98704800000002</v>
      </c>
      <c r="L16" s="123">
        <v>168.42401799999999</v>
      </c>
      <c r="M16" s="123">
        <v>105.377129</v>
      </c>
      <c r="N16" s="123">
        <v>50.439335999999997</v>
      </c>
      <c r="O16" s="123">
        <v>27.197505999999997</v>
      </c>
      <c r="P16" s="123">
        <v>57.218937999999994</v>
      </c>
      <c r="Q16" s="123">
        <v>38.455936000000001</v>
      </c>
      <c r="R16" s="123">
        <v>901.97461599999997</v>
      </c>
      <c r="S16" s="125"/>
      <c r="T16" s="125"/>
      <c r="U16" s="123">
        <v>158.23557600000004</v>
      </c>
      <c r="V16" s="123">
        <v>129.30235000000002</v>
      </c>
      <c r="W16" s="123">
        <v>123.5556</v>
      </c>
      <c r="X16" s="123">
        <v>384.54721800000004</v>
      </c>
      <c r="Y16" s="123">
        <v>538.881483</v>
      </c>
      <c r="Z16" s="123">
        <v>67.970907999999994</v>
      </c>
      <c r="AA16" s="123">
        <v>128.17664300000001</v>
      </c>
      <c r="AB16" s="123">
        <v>328.76515700000004</v>
      </c>
      <c r="AC16" s="123">
        <v>63.837835999999996</v>
      </c>
      <c r="AD16" s="123">
        <v>494.40716700000002</v>
      </c>
      <c r="AE16" s="123">
        <v>30.106161</v>
      </c>
      <c r="AF16" s="123">
        <v>9.4805820000000018</v>
      </c>
      <c r="AG16" s="123">
        <v>46.849221999999997</v>
      </c>
      <c r="AH16" s="123">
        <v>122.285422</v>
      </c>
      <c r="AI16" s="123">
        <v>407.08421099999998</v>
      </c>
      <c r="AJ16" s="123">
        <v>158.81437199999999</v>
      </c>
      <c r="AK16" s="123">
        <v>17.259031</v>
      </c>
      <c r="AL16" s="123">
        <v>67.345150000000004</v>
      </c>
      <c r="AM16" s="34" t="str">
        <f t="shared" si="0"/>
        <v>広島中央二次保健医療圏</v>
      </c>
    </row>
    <row r="17" spans="1:39" ht="25.5" customHeight="1">
      <c r="A17" s="31" t="s">
        <v>3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4"/>
      <c r="O17" s="123"/>
      <c r="P17" s="123"/>
      <c r="Q17" s="123"/>
      <c r="R17" s="123"/>
      <c r="S17" s="125"/>
      <c r="T17" s="125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31" t="str">
        <f t="shared" si="0"/>
        <v/>
      </c>
    </row>
    <row r="18" spans="1:39" ht="33" customHeight="1">
      <c r="A18" s="33" t="s">
        <v>79</v>
      </c>
      <c r="B18" s="123">
        <v>8720.4625390000001</v>
      </c>
      <c r="C18" s="123">
        <v>12.419281600000001</v>
      </c>
      <c r="D18" s="123">
        <v>2000.1845440000002</v>
      </c>
      <c r="E18" s="123">
        <v>25.352833</v>
      </c>
      <c r="F18" s="123">
        <v>235.518126</v>
      </c>
      <c r="G18" s="123">
        <v>225.56424700000002</v>
      </c>
      <c r="H18" s="123">
        <v>73.256902000000011</v>
      </c>
      <c r="I18" s="123">
        <v>151.13717800000001</v>
      </c>
      <c r="J18" s="123">
        <v>133.06590499999999</v>
      </c>
      <c r="K18" s="123">
        <v>198.76117180000003</v>
      </c>
      <c r="L18" s="123">
        <v>279.81696640000001</v>
      </c>
      <c r="M18" s="123">
        <v>157.37286800000001</v>
      </c>
      <c r="N18" s="123">
        <v>76.438675000000003</v>
      </c>
      <c r="O18" s="123">
        <v>43.449123</v>
      </c>
      <c r="P18" s="123">
        <v>97.963250999999985</v>
      </c>
      <c r="Q18" s="123">
        <v>67.441490000000002</v>
      </c>
      <c r="R18" s="123">
        <v>1566.5190899999998</v>
      </c>
      <c r="S18" s="125"/>
      <c r="T18" s="125"/>
      <c r="U18" s="123">
        <v>272.68513899999999</v>
      </c>
      <c r="V18" s="123">
        <v>222.44793100000001</v>
      </c>
      <c r="W18" s="123">
        <v>213.78888600000002</v>
      </c>
      <c r="X18" s="123">
        <v>673.83142500000008</v>
      </c>
      <c r="Y18" s="123">
        <v>930.03569900000002</v>
      </c>
      <c r="Z18" s="123">
        <v>110.73215199999999</v>
      </c>
      <c r="AA18" s="123">
        <v>218.02781899999999</v>
      </c>
      <c r="AB18" s="123">
        <v>577.33135200000004</v>
      </c>
      <c r="AC18" s="123">
        <v>109.688349</v>
      </c>
      <c r="AD18" s="123">
        <v>866.10553299999992</v>
      </c>
      <c r="AE18" s="123">
        <v>52.548450000000003</v>
      </c>
      <c r="AF18" s="123">
        <v>16.244152</v>
      </c>
      <c r="AG18" s="123">
        <v>76.624978999999996</v>
      </c>
      <c r="AH18" s="123">
        <v>213.71922699999999</v>
      </c>
      <c r="AI18" s="123">
        <v>721.41333499999996</v>
      </c>
      <c r="AJ18" s="123">
        <v>262.39585699999998</v>
      </c>
      <c r="AK18" s="123">
        <v>26.484266999999999</v>
      </c>
      <c r="AL18" s="123">
        <v>90.232991999999996</v>
      </c>
      <c r="AM18" s="33" t="str">
        <f t="shared" si="0"/>
        <v>尾三二次保健医療圏</v>
      </c>
    </row>
    <row r="19" spans="1:39" ht="26.1" customHeight="1">
      <c r="A19" s="3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4"/>
      <c r="O19" s="123"/>
      <c r="P19" s="123"/>
      <c r="Q19" s="123"/>
      <c r="R19" s="123"/>
      <c r="S19" s="125"/>
      <c r="T19" s="125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33"/>
    </row>
    <row r="20" spans="1:39" ht="32.25" customHeight="1">
      <c r="A20" s="35" t="s">
        <v>80</v>
      </c>
      <c r="B20" s="123">
        <v>12720.150027000002</v>
      </c>
      <c r="C20" s="123">
        <v>17.623104699999999</v>
      </c>
      <c r="D20" s="123">
        <v>3074.6664780000001</v>
      </c>
      <c r="E20" s="123">
        <v>39.488767000000003</v>
      </c>
      <c r="F20" s="123">
        <v>356.30234300000001</v>
      </c>
      <c r="G20" s="123">
        <v>339.18082400000003</v>
      </c>
      <c r="H20" s="123">
        <v>113.65828299999998</v>
      </c>
      <c r="I20" s="123">
        <v>225.60712500000002</v>
      </c>
      <c r="J20" s="123">
        <v>195.69974300000001</v>
      </c>
      <c r="K20" s="123">
        <v>303.34692519999999</v>
      </c>
      <c r="L20" s="123">
        <v>424.80798540000001</v>
      </c>
      <c r="M20" s="123">
        <v>266.31148500000006</v>
      </c>
      <c r="N20" s="123">
        <v>127.10242300000002</v>
      </c>
      <c r="O20" s="123">
        <v>68.571037999999987</v>
      </c>
      <c r="P20" s="123">
        <v>142.68823899999998</v>
      </c>
      <c r="Q20" s="123">
        <v>94.581664999999987</v>
      </c>
      <c r="R20" s="123">
        <v>2229.7765469999999</v>
      </c>
      <c r="S20" s="125"/>
      <c r="T20" s="125"/>
      <c r="U20" s="123">
        <v>393.228184</v>
      </c>
      <c r="V20" s="123">
        <v>321.67004800000001</v>
      </c>
      <c r="W20" s="123">
        <v>305.92593099999999</v>
      </c>
      <c r="X20" s="123">
        <v>945.93834800000002</v>
      </c>
      <c r="Y20" s="123">
        <v>1333.2416799999999</v>
      </c>
      <c r="Z20" s="123">
        <v>170.74010999999999</v>
      </c>
      <c r="AA20" s="123">
        <v>319.59454899999997</v>
      </c>
      <c r="AB20" s="123">
        <v>808.28293299999996</v>
      </c>
      <c r="AC20" s="123">
        <v>159.24720099999999</v>
      </c>
      <c r="AD20" s="123">
        <v>1216.5187080000001</v>
      </c>
      <c r="AE20" s="123">
        <v>74.460476999999997</v>
      </c>
      <c r="AF20" s="123">
        <v>23.452338999999998</v>
      </c>
      <c r="AG20" s="123">
        <v>118.05327100000001</v>
      </c>
      <c r="AH20" s="123">
        <v>302.01298400000002</v>
      </c>
      <c r="AI20" s="123">
        <v>995.98914600000001</v>
      </c>
      <c r="AJ20" s="123">
        <v>395.66091500000005</v>
      </c>
      <c r="AK20" s="123">
        <v>43.191757000000003</v>
      </c>
      <c r="AL20" s="123">
        <v>166.53347100000002</v>
      </c>
      <c r="AM20" s="35" t="str">
        <f t="shared" si="0"/>
        <v>福山・府中二次
保健医療圏</v>
      </c>
    </row>
    <row r="21" spans="1:39" ht="26.1" customHeight="1">
      <c r="A21" s="3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4"/>
      <c r="O21" s="123"/>
      <c r="P21" s="123"/>
      <c r="Q21" s="123"/>
      <c r="R21" s="123"/>
      <c r="S21" s="125"/>
      <c r="T21" s="125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33"/>
    </row>
    <row r="22" spans="1:39" ht="33" customHeight="1">
      <c r="A22" s="33" t="s">
        <v>81</v>
      </c>
      <c r="B22" s="123">
        <v>4037.6330100000005</v>
      </c>
      <c r="C22" s="123">
        <v>5.8827672000000009</v>
      </c>
      <c r="D22" s="123">
        <v>874.02533500000004</v>
      </c>
      <c r="E22" s="123">
        <v>10.87651</v>
      </c>
      <c r="F22" s="123">
        <v>104.764933</v>
      </c>
      <c r="G22" s="123">
        <v>100.77971299999999</v>
      </c>
      <c r="H22" s="123">
        <v>31.658358</v>
      </c>
      <c r="I22" s="123">
        <v>67.523921999999999</v>
      </c>
      <c r="J22" s="123">
        <v>60.67732199999999</v>
      </c>
      <c r="K22" s="123">
        <v>86.893222399999999</v>
      </c>
      <c r="L22" s="123">
        <v>123.2357332</v>
      </c>
      <c r="M22" s="123">
        <v>62.291435999999997</v>
      </c>
      <c r="N22" s="123">
        <v>31.044270999999998</v>
      </c>
      <c r="O22" s="123">
        <v>18.554372000000001</v>
      </c>
      <c r="P22" s="123">
        <v>45.220641000000001</v>
      </c>
      <c r="Q22" s="123">
        <v>32.413769000000002</v>
      </c>
      <c r="R22" s="123">
        <v>741.65933999999993</v>
      </c>
      <c r="S22" s="125"/>
      <c r="T22" s="125"/>
      <c r="U22" s="123">
        <v>127.27802799999999</v>
      </c>
      <c r="V22" s="123">
        <v>103.53648500000001</v>
      </c>
      <c r="W22" s="123">
        <v>100.685151</v>
      </c>
      <c r="X22" s="123">
        <v>323.52066000000002</v>
      </c>
      <c r="Y22" s="123">
        <v>437.66119099999997</v>
      </c>
      <c r="Z22" s="123">
        <v>48.385326000000006</v>
      </c>
      <c r="AA22" s="123">
        <v>100.16315</v>
      </c>
      <c r="AB22" s="123">
        <v>277.932593</v>
      </c>
      <c r="AC22" s="123">
        <v>50.726237000000005</v>
      </c>
      <c r="AD22" s="123">
        <v>415.76159000000001</v>
      </c>
      <c r="AE22" s="123">
        <v>24.968254000000002</v>
      </c>
      <c r="AF22" s="123">
        <v>7.6144040000000004</v>
      </c>
      <c r="AG22" s="123">
        <v>33.456519</v>
      </c>
      <c r="AH22" s="123">
        <v>101.743256</v>
      </c>
      <c r="AI22" s="123">
        <v>351.59098000000006</v>
      </c>
      <c r="AJ22" s="123">
        <v>118.149607</v>
      </c>
      <c r="AK22" s="123">
        <v>11.028750999999998</v>
      </c>
      <c r="AL22" s="123">
        <v>33.892343999999994</v>
      </c>
      <c r="AM22" s="33" t="str">
        <f t="shared" si="0"/>
        <v>備北二次保健医療圏</v>
      </c>
    </row>
    <row r="23" spans="1:39" ht="26.1" customHeight="1">
      <c r="A23" s="3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4"/>
      <c r="O23" s="123"/>
      <c r="P23" s="123"/>
      <c r="Q23" s="123"/>
      <c r="R23" s="123"/>
      <c r="S23" s="125"/>
      <c r="T23" s="125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33"/>
    </row>
    <row r="24" spans="1:39" ht="26.1" customHeight="1">
      <c r="A24" s="33" t="s">
        <v>82</v>
      </c>
      <c r="B24" s="123">
        <v>40834.012408000002</v>
      </c>
      <c r="C24" s="123">
        <v>55.831863100000007</v>
      </c>
      <c r="D24" s="123">
        <v>10104.684498999999</v>
      </c>
      <c r="E24" s="123">
        <v>130.368357</v>
      </c>
      <c r="F24" s="123">
        <v>1162.906604</v>
      </c>
      <c r="G24" s="123">
        <v>1103.6242080000002</v>
      </c>
      <c r="H24" s="123">
        <v>374.700512</v>
      </c>
      <c r="I24" s="123">
        <v>732.33167200000003</v>
      </c>
      <c r="J24" s="123">
        <v>630.40143899999998</v>
      </c>
      <c r="K24" s="123">
        <v>993.32779830000004</v>
      </c>
      <c r="L24" s="123">
        <v>1388.0752829999999</v>
      </c>
      <c r="M24" s="123">
        <v>909.63271199999997</v>
      </c>
      <c r="N24" s="123">
        <v>432.27373699999998</v>
      </c>
      <c r="O24" s="123">
        <v>228.19438400000001</v>
      </c>
      <c r="P24" s="123">
        <v>457.80774699999995</v>
      </c>
      <c r="Q24" s="123">
        <v>297.76743800000003</v>
      </c>
      <c r="R24" s="123">
        <v>7073.5920299999998</v>
      </c>
      <c r="S24" s="125"/>
      <c r="T24" s="125"/>
      <c r="U24" s="123">
        <v>1255.5747280000001</v>
      </c>
      <c r="V24" s="123">
        <v>1028.6257599999999</v>
      </c>
      <c r="W24" s="123">
        <v>973.12706900000012</v>
      </c>
      <c r="X24" s="123">
        <v>2979.7557580000002</v>
      </c>
      <c r="Y24" s="123">
        <v>4244.5056340000001</v>
      </c>
      <c r="Z24" s="123">
        <v>562.604691</v>
      </c>
      <c r="AA24" s="123">
        <v>1028.375237</v>
      </c>
      <c r="AB24" s="123">
        <v>2542.802381</v>
      </c>
      <c r="AC24" s="123">
        <v>510.06920700000001</v>
      </c>
      <c r="AD24" s="123">
        <v>3833.2986130000004</v>
      </c>
      <c r="AE24" s="123">
        <v>235.72020099999997</v>
      </c>
      <c r="AF24" s="123">
        <v>74.977177999999995</v>
      </c>
      <c r="AG24" s="123">
        <v>388.77933300000001</v>
      </c>
      <c r="AH24" s="123">
        <v>954.2843640000001</v>
      </c>
      <c r="AI24" s="123">
        <v>3109.3937680000004</v>
      </c>
      <c r="AJ24" s="123">
        <v>1291.4718050000001</v>
      </c>
      <c r="AK24" s="123">
        <v>146.15615700000001</v>
      </c>
      <c r="AL24" s="123">
        <v>595.37690899999996</v>
      </c>
      <c r="AM24" s="33" t="str">
        <f t="shared" si="0"/>
        <v>保健所設置市計</v>
      </c>
    </row>
    <row r="25" spans="1:39" ht="26.1" customHeight="1">
      <c r="A25" s="31" t="s">
        <v>3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4"/>
      <c r="O25" s="123"/>
      <c r="P25" s="123"/>
      <c r="Q25" s="123"/>
      <c r="R25" s="123"/>
      <c r="S25" s="125"/>
      <c r="T25" s="125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31" t="str">
        <f t="shared" si="0"/>
        <v/>
      </c>
    </row>
    <row r="26" spans="1:39" ht="26.1" customHeight="1">
      <c r="A26" s="33" t="s">
        <v>83</v>
      </c>
      <c r="B26" s="123">
        <v>22785.804603</v>
      </c>
      <c r="C26" s="123">
        <v>30.741324200000001</v>
      </c>
      <c r="D26" s="123">
        <v>5754.074990000001</v>
      </c>
      <c r="E26" s="123">
        <v>74.502952999999991</v>
      </c>
      <c r="F26" s="123">
        <v>658.13894300000004</v>
      </c>
      <c r="G26" s="123">
        <v>622.70882499999993</v>
      </c>
      <c r="H26" s="123">
        <v>214.04444799999999</v>
      </c>
      <c r="I26" s="123">
        <v>410.75937199999998</v>
      </c>
      <c r="J26" s="123">
        <v>352.04242700000003</v>
      </c>
      <c r="K26" s="123">
        <v>562.52375480000001</v>
      </c>
      <c r="L26" s="123">
        <v>784.88235379999992</v>
      </c>
      <c r="M26" s="123">
        <v>538.5860009999999</v>
      </c>
      <c r="N26" s="123">
        <v>254.709238</v>
      </c>
      <c r="O26" s="123">
        <v>131.35332099999999</v>
      </c>
      <c r="P26" s="123">
        <v>254.88103900000002</v>
      </c>
      <c r="Q26" s="123">
        <v>163.24193</v>
      </c>
      <c r="R26" s="123">
        <v>3903.0054019999993</v>
      </c>
      <c r="S26" s="125"/>
      <c r="T26" s="125"/>
      <c r="U26" s="123">
        <v>696.23444199999983</v>
      </c>
      <c r="V26" s="123">
        <v>571.10779600000001</v>
      </c>
      <c r="W26" s="123">
        <v>538.29343700000004</v>
      </c>
      <c r="X26" s="123">
        <v>1634.5957469999998</v>
      </c>
      <c r="Y26" s="123">
        <v>2350.1648009999999</v>
      </c>
      <c r="Z26" s="123">
        <v>321.30105700000001</v>
      </c>
      <c r="AA26" s="123">
        <v>574.56989800000008</v>
      </c>
      <c r="AB26" s="123">
        <v>1392.7505600000002</v>
      </c>
      <c r="AC26" s="123">
        <v>283.46074899999996</v>
      </c>
      <c r="AD26" s="123">
        <v>2102.9337250000003</v>
      </c>
      <c r="AE26" s="123">
        <v>129.70483899999999</v>
      </c>
      <c r="AF26" s="123">
        <v>41.688524000000008</v>
      </c>
      <c r="AG26" s="123">
        <v>221.75547</v>
      </c>
      <c r="AH26" s="123">
        <v>524.62233600000002</v>
      </c>
      <c r="AI26" s="123">
        <v>1693.5515230000001</v>
      </c>
      <c r="AJ26" s="123">
        <v>731.542643</v>
      </c>
      <c r="AK26" s="123">
        <v>85.368175000000008</v>
      </c>
      <c r="AL26" s="123">
        <v>366.09551799999997</v>
      </c>
      <c r="AM26" s="33" t="str">
        <f t="shared" si="0"/>
        <v>広島市</v>
      </c>
    </row>
    <row r="27" spans="1:39" ht="26.1" customHeight="1">
      <c r="A27" s="33" t="s">
        <v>84</v>
      </c>
      <c r="B27" s="123">
        <v>2874.777227</v>
      </c>
      <c r="C27" s="123">
        <v>3.9546305000000004</v>
      </c>
      <c r="D27" s="123">
        <v>701.48461899999995</v>
      </c>
      <c r="E27" s="123">
        <v>8.9825599999999994</v>
      </c>
      <c r="F27" s="123">
        <v>81.034234999999995</v>
      </c>
      <c r="G27" s="123">
        <v>76.943254999999994</v>
      </c>
      <c r="H27" s="123">
        <v>25.914361999999997</v>
      </c>
      <c r="I27" s="123">
        <v>51.066674999999989</v>
      </c>
      <c r="J27" s="123">
        <v>44.131640000000004</v>
      </c>
      <c r="K27" s="123">
        <v>68.782174699999999</v>
      </c>
      <c r="L27" s="123">
        <v>96.290446200000005</v>
      </c>
      <c r="M27" s="123">
        <v>62.292851999999996</v>
      </c>
      <c r="N27" s="123">
        <v>29.866861</v>
      </c>
      <c r="O27" s="123">
        <v>15.78736</v>
      </c>
      <c r="P27" s="123">
        <v>32.181950000000001</v>
      </c>
      <c r="Q27" s="123">
        <v>21.149277000000001</v>
      </c>
      <c r="R27" s="123">
        <v>500.60047699999996</v>
      </c>
      <c r="S27" s="125"/>
      <c r="T27" s="125"/>
      <c r="U27" s="123">
        <v>88.474624000000006</v>
      </c>
      <c r="V27" s="123">
        <v>72.479979</v>
      </c>
      <c r="W27" s="123">
        <v>68.846093999999994</v>
      </c>
      <c r="X27" s="123">
        <v>211.690516</v>
      </c>
      <c r="Y27" s="123">
        <v>299.82886400000001</v>
      </c>
      <c r="Z27" s="123">
        <v>39.158042999999999</v>
      </c>
      <c r="AA27" s="123">
        <v>72.252808000000002</v>
      </c>
      <c r="AB27" s="123">
        <v>180.61536700000002</v>
      </c>
      <c r="AC27" s="123">
        <v>35.878686999999999</v>
      </c>
      <c r="AD27" s="123">
        <v>272.17340799999999</v>
      </c>
      <c r="AE27" s="123">
        <v>16.685127000000001</v>
      </c>
      <c r="AF27" s="123">
        <v>5.3005659999999999</v>
      </c>
      <c r="AG27" s="123">
        <v>27.066877999999999</v>
      </c>
      <c r="AH27" s="123">
        <v>67.652908999999994</v>
      </c>
      <c r="AI27" s="123">
        <v>222.18489199999999</v>
      </c>
      <c r="AJ27" s="123">
        <v>90.556709999999995</v>
      </c>
      <c r="AK27" s="123">
        <v>10.075096000000002</v>
      </c>
      <c r="AL27" s="123">
        <v>42.357258000000002</v>
      </c>
      <c r="AM27" s="33" t="str">
        <f t="shared" si="0"/>
        <v>　　中区</v>
      </c>
    </row>
    <row r="28" spans="1:39" ht="26.1" customHeight="1">
      <c r="A28" s="33" t="s">
        <v>85</v>
      </c>
      <c r="B28" s="123">
        <v>2456.3380990000001</v>
      </c>
      <c r="C28" s="123">
        <v>3.3256394999999999</v>
      </c>
      <c r="D28" s="123">
        <v>619.03956400000004</v>
      </c>
      <c r="E28" s="123">
        <v>8.0151520000000005</v>
      </c>
      <c r="F28" s="123">
        <v>70.844805000000008</v>
      </c>
      <c r="G28" s="123">
        <v>67.077222000000006</v>
      </c>
      <c r="H28" s="123">
        <v>23.009736000000004</v>
      </c>
      <c r="I28" s="123">
        <v>44.409301999999997</v>
      </c>
      <c r="J28" s="123">
        <v>38.015779999999999</v>
      </c>
      <c r="K28" s="123">
        <v>60.607470299999996</v>
      </c>
      <c r="L28" s="123">
        <v>84.577692600000006</v>
      </c>
      <c r="M28" s="123">
        <v>57.542104000000002</v>
      </c>
      <c r="N28" s="123">
        <v>27.208088999999994</v>
      </c>
      <c r="O28" s="123">
        <v>14.087698</v>
      </c>
      <c r="P28" s="123">
        <v>27.535046999999999</v>
      </c>
      <c r="Q28" s="123">
        <v>17.649387000000001</v>
      </c>
      <c r="R28" s="123">
        <v>421.76599899999997</v>
      </c>
      <c r="S28" s="125"/>
      <c r="T28" s="125"/>
      <c r="U28" s="123">
        <v>75.285216000000005</v>
      </c>
      <c r="V28" s="123">
        <v>61.734368000000003</v>
      </c>
      <c r="W28" s="123">
        <v>58.121884999999999</v>
      </c>
      <c r="X28" s="123">
        <v>176.65426100000002</v>
      </c>
      <c r="Y28" s="123">
        <v>253.94976999999997</v>
      </c>
      <c r="Z28" s="123">
        <v>34.588827999999999</v>
      </c>
      <c r="AA28" s="123">
        <v>62.040471999999994</v>
      </c>
      <c r="AB28" s="123">
        <v>150.67165900000001</v>
      </c>
      <c r="AC28" s="123">
        <v>30.621300999999999</v>
      </c>
      <c r="AD28" s="123">
        <v>227.35385099999999</v>
      </c>
      <c r="AE28" s="123">
        <v>14.0379</v>
      </c>
      <c r="AF28" s="123">
        <v>4.4979649999999998</v>
      </c>
      <c r="AG28" s="123">
        <v>23.876305000000002</v>
      </c>
      <c r="AH28" s="123">
        <v>56.687116000000003</v>
      </c>
      <c r="AI28" s="123">
        <v>182.79103800000001</v>
      </c>
      <c r="AJ28" s="123">
        <v>78.610311999999993</v>
      </c>
      <c r="AK28" s="123">
        <v>9.1275100000000009</v>
      </c>
      <c r="AL28" s="123">
        <v>38.367004000000001</v>
      </c>
      <c r="AM28" s="33" t="str">
        <f t="shared" si="0"/>
        <v>　　東区</v>
      </c>
    </row>
    <row r="29" spans="1:39" ht="26.1" customHeight="1">
      <c r="A29" s="33" t="s">
        <v>86</v>
      </c>
      <c r="B29" s="123">
        <v>2879.6193090000002</v>
      </c>
      <c r="C29" s="123">
        <v>3.9404111999999998</v>
      </c>
      <c r="D29" s="123">
        <v>709.60761600000001</v>
      </c>
      <c r="E29" s="123">
        <v>9.1108340000000005</v>
      </c>
      <c r="F29" s="123">
        <v>81.733013</v>
      </c>
      <c r="G29" s="123">
        <v>77.504378000000003</v>
      </c>
      <c r="H29" s="123">
        <v>26.249926000000002</v>
      </c>
      <c r="I29" s="123">
        <v>51.429912999999999</v>
      </c>
      <c r="J29" s="123">
        <v>44.291198000000001</v>
      </c>
      <c r="K29" s="123">
        <v>69.4875677</v>
      </c>
      <c r="L29" s="123">
        <v>97.213718200000002</v>
      </c>
      <c r="M29" s="123">
        <v>63.959647000000004</v>
      </c>
      <c r="N29" s="123">
        <v>30.558655999999999</v>
      </c>
      <c r="O29" s="123">
        <v>16.064420999999999</v>
      </c>
      <c r="P29" s="123">
        <v>32.242904000000003</v>
      </c>
      <c r="Q29" s="123">
        <v>21.020624999999995</v>
      </c>
      <c r="R29" s="123">
        <v>499.10106699999994</v>
      </c>
      <c r="S29" s="125"/>
      <c r="T29" s="125"/>
      <c r="U29" s="123">
        <v>88.492809999999992</v>
      </c>
      <c r="V29" s="123">
        <v>72.518547000000012</v>
      </c>
      <c r="W29" s="123">
        <v>68.677646999999993</v>
      </c>
      <c r="X29" s="123">
        <v>210.39414500000001</v>
      </c>
      <c r="Y29" s="123">
        <v>299.46387899999996</v>
      </c>
      <c r="Z29" s="123">
        <v>39.654789999999998</v>
      </c>
      <c r="AA29" s="123">
        <v>72.474266</v>
      </c>
      <c r="AB29" s="123">
        <v>179.52339499999999</v>
      </c>
      <c r="AC29" s="123">
        <v>35.904530000000001</v>
      </c>
      <c r="AD29" s="123">
        <v>270.66329500000001</v>
      </c>
      <c r="AE29" s="123">
        <v>16.631017</v>
      </c>
      <c r="AF29" s="123">
        <v>5.301080999999999</v>
      </c>
      <c r="AG29" s="123">
        <v>27.400812000000002</v>
      </c>
      <c r="AH29" s="123">
        <v>67.312059000000005</v>
      </c>
      <c r="AI29" s="123">
        <v>219.68010100000001</v>
      </c>
      <c r="AJ29" s="123">
        <v>91.299850000000021</v>
      </c>
      <c r="AK29" s="123">
        <v>10.353796000000001</v>
      </c>
      <c r="AL29" s="123">
        <v>43.258987000000005</v>
      </c>
      <c r="AM29" s="33" t="str">
        <f t="shared" si="0"/>
        <v>　　南区</v>
      </c>
    </row>
    <row r="30" spans="1:39" ht="26.1" customHeight="1">
      <c r="A30" s="33" t="s">
        <v>87</v>
      </c>
      <c r="B30" s="123">
        <v>3430.5716350000002</v>
      </c>
      <c r="C30" s="123">
        <v>4.6194430999999998</v>
      </c>
      <c r="D30" s="123">
        <v>864.55329399999994</v>
      </c>
      <c r="E30" s="123">
        <v>11.137027000000002</v>
      </c>
      <c r="F30" s="123">
        <v>98.852371999999988</v>
      </c>
      <c r="G30" s="123">
        <v>93.426313000000007</v>
      </c>
      <c r="H30" s="123">
        <v>32.105446999999998</v>
      </c>
      <c r="I30" s="123">
        <v>61.434575999999993</v>
      </c>
      <c r="J30" s="123">
        <v>52.715267999999995</v>
      </c>
      <c r="K30" s="123">
        <v>83.999225299999992</v>
      </c>
      <c r="L30" s="123">
        <v>117.32677699999999</v>
      </c>
      <c r="M30" s="123">
        <v>81.786435999999995</v>
      </c>
      <c r="N30" s="123">
        <v>38.816789</v>
      </c>
      <c r="O30" s="123">
        <v>19.822571</v>
      </c>
      <c r="P30" s="123">
        <v>38.251618999999998</v>
      </c>
      <c r="Q30" s="123">
        <v>24.535382999999999</v>
      </c>
      <c r="R30" s="123">
        <v>586.73642000000007</v>
      </c>
      <c r="S30" s="125"/>
      <c r="T30" s="125"/>
      <c r="U30" s="123">
        <v>104.511551</v>
      </c>
      <c r="V30" s="123">
        <v>85.775902000000002</v>
      </c>
      <c r="W30" s="123">
        <v>80.992637000000002</v>
      </c>
      <c r="X30" s="123">
        <v>245.83767700000001</v>
      </c>
      <c r="Y30" s="123">
        <v>353.38422199999997</v>
      </c>
      <c r="Z30" s="123">
        <v>48.485011</v>
      </c>
      <c r="AA30" s="123">
        <v>86.390988000000007</v>
      </c>
      <c r="AB30" s="123">
        <v>209.252005</v>
      </c>
      <c r="AC30" s="123">
        <v>42.512968000000008</v>
      </c>
      <c r="AD30" s="123">
        <v>316.15769699999998</v>
      </c>
      <c r="AE30" s="123">
        <v>19.471118999999998</v>
      </c>
      <c r="AF30" s="123">
        <v>6.2870010000000001</v>
      </c>
      <c r="AG30" s="123">
        <v>33.452320999999998</v>
      </c>
      <c r="AH30" s="123">
        <v>78.84750600000001</v>
      </c>
      <c r="AI30" s="123">
        <v>255.11955599999996</v>
      </c>
      <c r="AJ30" s="123">
        <v>110.71838700000002</v>
      </c>
      <c r="AK30" s="123">
        <v>12.977374999999999</v>
      </c>
      <c r="AL30" s="123">
        <v>57.690467999999996</v>
      </c>
      <c r="AM30" s="33" t="str">
        <f t="shared" si="0"/>
        <v>　　西区</v>
      </c>
    </row>
    <row r="31" spans="1:39" ht="26.1" customHeight="1">
      <c r="A31" s="33" t="s">
        <v>88</v>
      </c>
      <c r="B31" s="123">
        <v>3586.8197270000005</v>
      </c>
      <c r="C31" s="123">
        <v>4.7081588999999999</v>
      </c>
      <c r="D31" s="123">
        <v>939.23326600000007</v>
      </c>
      <c r="E31" s="123">
        <v>12.217856000000001</v>
      </c>
      <c r="F31" s="123">
        <v>106.297389</v>
      </c>
      <c r="G31" s="123">
        <v>99.944932999999992</v>
      </c>
      <c r="H31" s="123">
        <v>35.074777000000005</v>
      </c>
      <c r="I31" s="123">
        <v>65.537735999999995</v>
      </c>
      <c r="J31" s="123">
        <v>55.506613999999999</v>
      </c>
      <c r="K31" s="123">
        <v>91.091668800000008</v>
      </c>
      <c r="L31" s="123">
        <v>126.7407092</v>
      </c>
      <c r="M31" s="123">
        <v>93.020399999999995</v>
      </c>
      <c r="N31" s="123">
        <v>43.915441999999999</v>
      </c>
      <c r="O31" s="123">
        <v>22.036657000000002</v>
      </c>
      <c r="P31" s="123">
        <v>39.935145999999996</v>
      </c>
      <c r="Q31" s="123">
        <v>24.748962999999996</v>
      </c>
      <c r="R31" s="123">
        <v>600.24283099999991</v>
      </c>
      <c r="S31" s="125"/>
      <c r="T31" s="125"/>
      <c r="U31" s="123">
        <v>108.160867</v>
      </c>
      <c r="V31" s="123">
        <v>88.999949999999998</v>
      </c>
      <c r="W31" s="123">
        <v>83.217545999999999</v>
      </c>
      <c r="X31" s="123">
        <v>248.18507100000002</v>
      </c>
      <c r="Y31" s="123">
        <v>363.60364100000004</v>
      </c>
      <c r="Z31" s="123">
        <v>52.660940000000004</v>
      </c>
      <c r="AA31" s="123">
        <v>90.493520000000004</v>
      </c>
      <c r="AB31" s="123">
        <v>210.83406600000001</v>
      </c>
      <c r="AC31" s="123">
        <v>44.267951000000004</v>
      </c>
      <c r="AD31" s="123">
        <v>319.54386900000003</v>
      </c>
      <c r="AE31" s="123">
        <v>19.851905000000002</v>
      </c>
      <c r="AF31" s="123">
        <v>6.5136950000000002</v>
      </c>
      <c r="AG31" s="123">
        <v>36.336030000000001</v>
      </c>
      <c r="AH31" s="123">
        <v>80.101742999999999</v>
      </c>
      <c r="AI31" s="123">
        <v>252.97995</v>
      </c>
      <c r="AJ31" s="123">
        <v>119.155658</v>
      </c>
      <c r="AK31" s="123">
        <v>14.798773000000001</v>
      </c>
      <c r="AL31" s="123">
        <v>68.377197999999993</v>
      </c>
      <c r="AM31" s="33" t="str">
        <f t="shared" si="0"/>
        <v>　　安佐南区</v>
      </c>
    </row>
    <row r="32" spans="1:39" ht="26.1" customHeight="1">
      <c r="A32" s="33" t="s">
        <v>89</v>
      </c>
      <c r="B32" s="123">
        <v>3430.7286020000001</v>
      </c>
      <c r="C32" s="123">
        <v>4.6568002999999996</v>
      </c>
      <c r="D32" s="123">
        <v>866.20528799999988</v>
      </c>
      <c r="E32" s="123">
        <v>11.314546</v>
      </c>
      <c r="F32" s="123">
        <v>99.184616000000005</v>
      </c>
      <c r="G32" s="123">
        <v>94.168790000000001</v>
      </c>
      <c r="H32" s="123">
        <v>32.342044000000001</v>
      </c>
      <c r="I32" s="123">
        <v>62.209069999999997</v>
      </c>
      <c r="J32" s="123">
        <v>53.426871999999989</v>
      </c>
      <c r="K32" s="123">
        <v>85.551558499999999</v>
      </c>
      <c r="L32" s="123">
        <v>119.1795424</v>
      </c>
      <c r="M32" s="123">
        <v>79.622894000000002</v>
      </c>
      <c r="N32" s="123">
        <v>37.255020999999999</v>
      </c>
      <c r="O32" s="123">
        <v>19.498587000000001</v>
      </c>
      <c r="P32" s="123">
        <v>38.557004999999997</v>
      </c>
      <c r="Q32" s="123">
        <v>24.765440000000002</v>
      </c>
      <c r="R32" s="123">
        <v>590.65067599999998</v>
      </c>
      <c r="S32" s="125"/>
      <c r="T32" s="125"/>
      <c r="U32" s="123">
        <v>105.36130399999998</v>
      </c>
      <c r="V32" s="123">
        <v>86.30246600000001</v>
      </c>
      <c r="W32" s="123">
        <v>81.334384999999997</v>
      </c>
      <c r="X32" s="123">
        <v>247.791698</v>
      </c>
      <c r="Y32" s="123">
        <v>355.23157099999997</v>
      </c>
      <c r="Z32" s="123">
        <v>47.973234999999995</v>
      </c>
      <c r="AA32" s="123">
        <v>86.684798000000001</v>
      </c>
      <c r="AB32" s="123">
        <v>211.29892699999999</v>
      </c>
      <c r="AC32" s="123">
        <v>42.968134000000006</v>
      </c>
      <c r="AD32" s="123">
        <v>318.66048499999999</v>
      </c>
      <c r="AE32" s="123">
        <v>19.650500999999998</v>
      </c>
      <c r="AF32" s="123">
        <v>6.2574529999999999</v>
      </c>
      <c r="AG32" s="123">
        <v>33.09355</v>
      </c>
      <c r="AH32" s="123">
        <v>79.579435000000004</v>
      </c>
      <c r="AI32" s="123">
        <v>257.47939200000002</v>
      </c>
      <c r="AJ32" s="123">
        <v>108.430137</v>
      </c>
      <c r="AK32" s="123">
        <v>12.40274</v>
      </c>
      <c r="AL32" s="123">
        <v>49.287278000000008</v>
      </c>
      <c r="AM32" s="33" t="str">
        <f t="shared" si="0"/>
        <v>　　安佐北区</v>
      </c>
    </row>
    <row r="33" spans="1:39" ht="26.1" customHeight="1">
      <c r="A33" s="33" t="s">
        <v>90</v>
      </c>
      <c r="B33" s="123">
        <v>1489.485954</v>
      </c>
      <c r="C33" s="123">
        <v>1.9989364000000001</v>
      </c>
      <c r="D33" s="123">
        <v>381.80819700000001</v>
      </c>
      <c r="E33" s="123">
        <v>4.9689459999999999</v>
      </c>
      <c r="F33" s="123">
        <v>43.512068999999997</v>
      </c>
      <c r="G33" s="123">
        <v>41.153765</v>
      </c>
      <c r="H33" s="123">
        <v>14.229241999999999</v>
      </c>
      <c r="I33" s="123">
        <v>27.339375999999998</v>
      </c>
      <c r="J33" s="123">
        <v>23.210975999999999</v>
      </c>
      <c r="K33" s="123">
        <v>37.506383100000001</v>
      </c>
      <c r="L33" s="123">
        <v>52.216406599999999</v>
      </c>
      <c r="M33" s="123">
        <v>35.853388000000002</v>
      </c>
      <c r="N33" s="123">
        <v>16.917235999999999</v>
      </c>
      <c r="O33" s="123">
        <v>8.7593110000000003</v>
      </c>
      <c r="P33" s="123">
        <v>16.726451000000001</v>
      </c>
      <c r="Q33" s="123">
        <v>10.544378999999999</v>
      </c>
      <c r="R33" s="123">
        <v>253.60605399999997</v>
      </c>
      <c r="S33" s="125"/>
      <c r="T33" s="125"/>
      <c r="U33" s="123">
        <v>45.517285999999999</v>
      </c>
      <c r="V33" s="123">
        <v>37.373848000000002</v>
      </c>
      <c r="W33" s="123">
        <v>35.021177999999999</v>
      </c>
      <c r="X33" s="123">
        <v>105.579759</v>
      </c>
      <c r="Y33" s="123">
        <v>152.92184099999997</v>
      </c>
      <c r="Z33" s="123">
        <v>21.274051</v>
      </c>
      <c r="AA33" s="123">
        <v>37.677275000000002</v>
      </c>
      <c r="AB33" s="123">
        <v>89.952764000000002</v>
      </c>
      <c r="AC33" s="123">
        <v>18.598828000000001</v>
      </c>
      <c r="AD33" s="123">
        <v>135.93939699999999</v>
      </c>
      <c r="AE33" s="123">
        <v>8.4327679999999994</v>
      </c>
      <c r="AF33" s="123">
        <v>2.713892</v>
      </c>
      <c r="AG33" s="123">
        <v>14.719468000000001</v>
      </c>
      <c r="AH33" s="123">
        <v>34.028225999999997</v>
      </c>
      <c r="AI33" s="123">
        <v>108.483048</v>
      </c>
      <c r="AJ33" s="123">
        <v>48.169150999999999</v>
      </c>
      <c r="AK33" s="123">
        <v>5.7137229999999999</v>
      </c>
      <c r="AL33" s="123">
        <v>24.089162000000002</v>
      </c>
      <c r="AM33" s="33" t="str">
        <f t="shared" si="0"/>
        <v>　　安芸区</v>
      </c>
    </row>
    <row r="34" spans="1:39" ht="26.1" customHeight="1">
      <c r="A34" s="33" t="s">
        <v>91</v>
      </c>
      <c r="B34" s="123">
        <v>2637.46405</v>
      </c>
      <c r="C34" s="123">
        <v>3.5373042999999997</v>
      </c>
      <c r="D34" s="123">
        <v>672.143146</v>
      </c>
      <c r="E34" s="123">
        <v>8.7560319999999994</v>
      </c>
      <c r="F34" s="123">
        <v>76.680443999999994</v>
      </c>
      <c r="G34" s="123">
        <v>72.490168999999995</v>
      </c>
      <c r="H34" s="123">
        <v>25.118914</v>
      </c>
      <c r="I34" s="123">
        <v>47.332723999999999</v>
      </c>
      <c r="J34" s="123">
        <v>40.744078999999999</v>
      </c>
      <c r="K34" s="123">
        <v>65.497706399999998</v>
      </c>
      <c r="L34" s="123">
        <v>91.337061599999998</v>
      </c>
      <c r="M34" s="123">
        <v>64.508279999999999</v>
      </c>
      <c r="N34" s="123">
        <v>30.171143999999998</v>
      </c>
      <c r="O34" s="123">
        <v>15.296716</v>
      </c>
      <c r="P34" s="123">
        <v>29.450917</v>
      </c>
      <c r="Q34" s="123">
        <v>18.828476000000002</v>
      </c>
      <c r="R34" s="123">
        <v>450.30187799999999</v>
      </c>
      <c r="S34" s="125"/>
      <c r="T34" s="125"/>
      <c r="U34" s="123">
        <v>80.430783999999989</v>
      </c>
      <c r="V34" s="123">
        <v>65.922736000000015</v>
      </c>
      <c r="W34" s="123">
        <v>62.082065</v>
      </c>
      <c r="X34" s="123">
        <v>188.46262000000002</v>
      </c>
      <c r="Y34" s="123">
        <v>271.78101300000003</v>
      </c>
      <c r="Z34" s="123">
        <v>37.506158999999997</v>
      </c>
      <c r="AA34" s="123">
        <v>66.555771000000007</v>
      </c>
      <c r="AB34" s="123">
        <v>160.60237699999999</v>
      </c>
      <c r="AC34" s="123">
        <v>32.708349999999996</v>
      </c>
      <c r="AD34" s="123">
        <v>242.44172300000002</v>
      </c>
      <c r="AE34" s="123">
        <v>14.944502</v>
      </c>
      <c r="AF34" s="123">
        <v>4.8168709999999999</v>
      </c>
      <c r="AG34" s="123">
        <v>25.810105999999998</v>
      </c>
      <c r="AH34" s="123">
        <v>60.413342</v>
      </c>
      <c r="AI34" s="123">
        <v>194.83354600000001</v>
      </c>
      <c r="AJ34" s="123">
        <v>84.602437999999992</v>
      </c>
      <c r="AK34" s="123">
        <v>9.919162</v>
      </c>
      <c r="AL34" s="123">
        <v>42.668163000000007</v>
      </c>
      <c r="AM34" s="33" t="str">
        <f t="shared" si="0"/>
        <v>　　佐伯区</v>
      </c>
    </row>
    <row r="35" spans="1:39" ht="26.1" customHeight="1">
      <c r="A35" s="3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4"/>
      <c r="O35" s="123"/>
      <c r="P35" s="123"/>
      <c r="Q35" s="123"/>
      <c r="R35" s="123"/>
      <c r="S35" s="125"/>
      <c r="T35" s="125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33"/>
    </row>
    <row r="36" spans="1:39" ht="26.1" customHeight="1">
      <c r="A36" s="33" t="s">
        <v>92</v>
      </c>
      <c r="B36" s="123">
        <v>10692.768026</v>
      </c>
      <c r="C36" s="123">
        <v>14.7009639</v>
      </c>
      <c r="D36" s="123">
        <v>2622.4594120000002</v>
      </c>
      <c r="E36" s="123">
        <v>33.802810999999998</v>
      </c>
      <c r="F36" s="123">
        <v>302.58259699999996</v>
      </c>
      <c r="G36" s="123">
        <v>287.61260199999998</v>
      </c>
      <c r="H36" s="123">
        <v>97.177800000000005</v>
      </c>
      <c r="I36" s="123">
        <v>191.03812300000001</v>
      </c>
      <c r="J36" s="123">
        <v>164.960971</v>
      </c>
      <c r="K36" s="123">
        <v>258.353116</v>
      </c>
      <c r="L36" s="123">
        <v>361.24604240000002</v>
      </c>
      <c r="M36" s="123">
        <v>232.42476500000001</v>
      </c>
      <c r="N36" s="123">
        <v>110.45809899999999</v>
      </c>
      <c r="O36" s="123">
        <v>58.877533999999997</v>
      </c>
      <c r="P36" s="123">
        <v>119.92844400000001</v>
      </c>
      <c r="Q36" s="123">
        <v>78.595096999999996</v>
      </c>
      <c r="R36" s="123">
        <v>1861.303566</v>
      </c>
      <c r="S36" s="125"/>
      <c r="T36" s="125"/>
      <c r="U36" s="123">
        <v>329.52377100000001</v>
      </c>
      <c r="V36" s="123">
        <v>269.78319099999999</v>
      </c>
      <c r="W36" s="123">
        <v>255.780542</v>
      </c>
      <c r="X36" s="123">
        <v>786.31749800000011</v>
      </c>
      <c r="Y36" s="123">
        <v>1115.1386060000002</v>
      </c>
      <c r="Z36" s="123">
        <v>145.718155</v>
      </c>
      <c r="AA36" s="123">
        <v>269.07923399999999</v>
      </c>
      <c r="AB36" s="123">
        <v>671.30834200000004</v>
      </c>
      <c r="AC36" s="123">
        <v>133.73913899999999</v>
      </c>
      <c r="AD36" s="123">
        <v>1011.35892</v>
      </c>
      <c r="AE36" s="123">
        <v>62.073844999999999</v>
      </c>
      <c r="AF36" s="123">
        <v>19.652137000000003</v>
      </c>
      <c r="AG36" s="123">
        <v>100.741957</v>
      </c>
      <c r="AH36" s="123">
        <v>251.60368500000004</v>
      </c>
      <c r="AI36" s="123">
        <v>823.84651100000008</v>
      </c>
      <c r="AJ36" s="123">
        <v>335.58630100000005</v>
      </c>
      <c r="AK36" s="123">
        <v>37.379149000000005</v>
      </c>
      <c r="AL36" s="123">
        <v>147.88576499999999</v>
      </c>
      <c r="AM36" s="33" t="str">
        <f t="shared" si="0"/>
        <v>福山市</v>
      </c>
    </row>
    <row r="37" spans="1:39" ht="26.1" customHeight="1">
      <c r="A37" s="31" t="s">
        <v>3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6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31" t="str">
        <f t="shared" si="0"/>
        <v/>
      </c>
    </row>
    <row r="38" spans="1:39" ht="26.1" customHeight="1">
      <c r="A38" s="33" t="s">
        <v>93</v>
      </c>
      <c r="B38" s="123">
        <v>7355.4397790000003</v>
      </c>
      <c r="C38" s="123">
        <v>10.389575000000001</v>
      </c>
      <c r="D38" s="123">
        <v>1728.1500970000002</v>
      </c>
      <c r="E38" s="123">
        <v>22.062593</v>
      </c>
      <c r="F38" s="123">
        <v>202.18506400000001</v>
      </c>
      <c r="G38" s="123">
        <v>193.30278100000001</v>
      </c>
      <c r="H38" s="123">
        <v>63.478263999999996</v>
      </c>
      <c r="I38" s="123">
        <v>130.534177</v>
      </c>
      <c r="J38" s="123">
        <v>113.39804099999999</v>
      </c>
      <c r="K38" s="123">
        <v>172.45092750000001</v>
      </c>
      <c r="L38" s="123">
        <v>241.94688680000004</v>
      </c>
      <c r="M38" s="123">
        <v>138.62194600000001</v>
      </c>
      <c r="N38" s="123">
        <v>67.106400000000008</v>
      </c>
      <c r="O38" s="123">
        <v>37.963529000000001</v>
      </c>
      <c r="P38" s="123">
        <v>82.998264000000006</v>
      </c>
      <c r="Q38" s="123">
        <v>55.930410999999992</v>
      </c>
      <c r="R38" s="123">
        <v>1309.283062</v>
      </c>
      <c r="S38" s="125"/>
      <c r="T38" s="125"/>
      <c r="U38" s="123">
        <v>229.81651499999998</v>
      </c>
      <c r="V38" s="123">
        <v>187.73477300000002</v>
      </c>
      <c r="W38" s="123">
        <v>179.05309</v>
      </c>
      <c r="X38" s="123">
        <v>558.84251300000005</v>
      </c>
      <c r="Y38" s="123">
        <v>779.20222700000011</v>
      </c>
      <c r="Z38" s="123">
        <v>95.585479000000007</v>
      </c>
      <c r="AA38" s="123">
        <v>184.72610499999999</v>
      </c>
      <c r="AB38" s="123">
        <v>478.74347900000009</v>
      </c>
      <c r="AC38" s="123">
        <v>92.869319000000004</v>
      </c>
      <c r="AD38" s="123">
        <v>719.00596800000005</v>
      </c>
      <c r="AE38" s="123">
        <v>43.941517000000005</v>
      </c>
      <c r="AF38" s="123">
        <v>13.636517</v>
      </c>
      <c r="AG38" s="123">
        <v>66.281906000000006</v>
      </c>
      <c r="AH38" s="123">
        <v>178.05834300000004</v>
      </c>
      <c r="AI38" s="123">
        <v>591.99573399999997</v>
      </c>
      <c r="AJ38" s="123">
        <v>224.342861</v>
      </c>
      <c r="AK38" s="123">
        <v>23.408833000000001</v>
      </c>
      <c r="AL38" s="123">
        <v>81.395625999999993</v>
      </c>
      <c r="AM38" s="33" t="str">
        <f t="shared" si="0"/>
        <v>呉市</v>
      </c>
    </row>
    <row r="39" spans="1:39" ht="26.1" customHeight="1">
      <c r="A39" s="37" t="s">
        <v>3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8"/>
      <c r="O39" s="127"/>
      <c r="P39" s="127"/>
      <c r="Q39" s="127"/>
      <c r="R39" s="127"/>
      <c r="S39" s="125"/>
      <c r="T39" s="125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37" t="str">
        <f t="shared" si="0"/>
        <v/>
      </c>
    </row>
    <row r="40" spans="1:39" ht="26.1" customHeight="1">
      <c r="A40" s="40" t="s">
        <v>94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5"/>
      <c r="T40" s="125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</row>
    <row r="41" spans="1:39" ht="6.75" customHeight="1">
      <c r="A41" s="4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5"/>
      <c r="T41" s="125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</row>
    <row r="42" spans="1:39" ht="6.75" customHeight="1">
      <c r="A42" s="4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5"/>
      <c r="T42" s="125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</row>
    <row r="43" spans="1:39" s="4" customFormat="1" ht="41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147</v>
      </c>
      <c r="Q43" s="5"/>
      <c r="S43" s="122"/>
      <c r="T43" s="7"/>
      <c r="U43" s="5"/>
      <c r="V43" s="5"/>
      <c r="W43" s="8" t="s">
        <v>132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39" customHeight="1">
      <c r="A44" s="9"/>
      <c r="AH44" s="10"/>
      <c r="AI44" s="10"/>
      <c r="AJ44" s="10"/>
      <c r="AK44" s="10"/>
      <c r="AL44" s="10"/>
      <c r="AM44" s="11" t="s">
        <v>148</v>
      </c>
    </row>
    <row r="45" spans="1:39" ht="19.899999999999999" customHeight="1">
      <c r="A45" s="12" t="s">
        <v>3</v>
      </c>
      <c r="B45" s="13" t="s">
        <v>3</v>
      </c>
      <c r="C45" s="14" t="s">
        <v>4</v>
      </c>
      <c r="D45" s="14" t="s">
        <v>5</v>
      </c>
      <c r="E45" s="14" t="s">
        <v>6</v>
      </c>
      <c r="F45" s="14" t="s">
        <v>7</v>
      </c>
      <c r="G45" s="15" t="s">
        <v>8</v>
      </c>
      <c r="H45" s="14" t="s">
        <v>9</v>
      </c>
      <c r="I45" s="14" t="s">
        <v>10</v>
      </c>
      <c r="J45" s="14" t="s">
        <v>11</v>
      </c>
      <c r="K45" s="14" t="s">
        <v>12</v>
      </c>
      <c r="L45" s="14" t="s">
        <v>13</v>
      </c>
      <c r="M45" s="14" t="s">
        <v>14</v>
      </c>
      <c r="N45" s="14" t="s">
        <v>15</v>
      </c>
      <c r="O45" s="14" t="s">
        <v>16</v>
      </c>
      <c r="P45" s="14" t="s">
        <v>17</v>
      </c>
      <c r="Q45" s="14" t="s">
        <v>18</v>
      </c>
      <c r="R45" s="14" t="s">
        <v>19</v>
      </c>
      <c r="S45" s="16"/>
      <c r="T45" s="17"/>
      <c r="U45" s="14" t="s">
        <v>20</v>
      </c>
      <c r="V45" s="14" t="s">
        <v>21</v>
      </c>
      <c r="W45" s="14" t="s">
        <v>22</v>
      </c>
      <c r="X45" s="14" t="s">
        <v>23</v>
      </c>
      <c r="Y45" s="14" t="s">
        <v>24</v>
      </c>
      <c r="Z45" s="14" t="s">
        <v>25</v>
      </c>
      <c r="AA45" s="14" t="s">
        <v>26</v>
      </c>
      <c r="AB45" s="14" t="s">
        <v>27</v>
      </c>
      <c r="AC45" s="14" t="s">
        <v>28</v>
      </c>
      <c r="AD45" s="14" t="s">
        <v>29</v>
      </c>
      <c r="AE45" s="14" t="s">
        <v>30</v>
      </c>
      <c r="AF45" s="14" t="s">
        <v>31</v>
      </c>
      <c r="AG45" s="14" t="s">
        <v>32</v>
      </c>
      <c r="AH45" s="14" t="s">
        <v>33</v>
      </c>
      <c r="AI45" s="14" t="s">
        <v>34</v>
      </c>
      <c r="AJ45" s="14" t="s">
        <v>35</v>
      </c>
      <c r="AK45" s="14" t="s">
        <v>36</v>
      </c>
      <c r="AL45" s="14" t="s">
        <v>37</v>
      </c>
      <c r="AM45" s="12" t="str">
        <f t="shared" ref="AM45:AM47" si="1">A45</f>
        <v/>
      </c>
    </row>
    <row r="46" spans="1:39">
      <c r="A46" s="18" t="s">
        <v>3</v>
      </c>
      <c r="B46" s="19" t="s">
        <v>3</v>
      </c>
      <c r="C46" s="19" t="s">
        <v>3</v>
      </c>
      <c r="D46" s="19" t="s">
        <v>3</v>
      </c>
      <c r="E46" s="19" t="s">
        <v>3</v>
      </c>
      <c r="F46" s="19" t="s">
        <v>3</v>
      </c>
      <c r="G46" s="20" t="s">
        <v>3</v>
      </c>
      <c r="H46" s="19" t="s">
        <v>3</v>
      </c>
      <c r="I46" s="19" t="s">
        <v>3</v>
      </c>
      <c r="J46" s="19" t="s">
        <v>3</v>
      </c>
      <c r="K46" s="19" t="s">
        <v>3</v>
      </c>
      <c r="L46" s="19" t="s">
        <v>3</v>
      </c>
      <c r="M46" s="19" t="s">
        <v>3</v>
      </c>
      <c r="N46" s="19" t="s">
        <v>3</v>
      </c>
      <c r="O46" s="19" t="s">
        <v>3</v>
      </c>
      <c r="P46" s="19" t="s">
        <v>3</v>
      </c>
      <c r="Q46" s="19" t="s">
        <v>3</v>
      </c>
      <c r="R46" s="19" t="s">
        <v>3</v>
      </c>
      <c r="S46" s="20"/>
      <c r="T46" s="21"/>
      <c r="U46" s="19" t="s">
        <v>3</v>
      </c>
      <c r="V46" s="19" t="s">
        <v>3</v>
      </c>
      <c r="W46" s="19" t="s">
        <v>3</v>
      </c>
      <c r="X46" s="19" t="s">
        <v>3</v>
      </c>
      <c r="Y46" s="19" t="s">
        <v>3</v>
      </c>
      <c r="Z46" s="19" t="s">
        <v>3</v>
      </c>
      <c r="AA46" s="19" t="s">
        <v>3</v>
      </c>
      <c r="AB46" s="19" t="s">
        <v>3</v>
      </c>
      <c r="AC46" s="19" t="s">
        <v>3</v>
      </c>
      <c r="AD46" s="22" t="s">
        <v>3</v>
      </c>
      <c r="AE46" s="19" t="s">
        <v>3</v>
      </c>
      <c r="AF46" s="22" t="s">
        <v>3</v>
      </c>
      <c r="AG46" s="22" t="s">
        <v>3</v>
      </c>
      <c r="AH46" s="22" t="s">
        <v>3</v>
      </c>
      <c r="AI46" s="22" t="s">
        <v>3</v>
      </c>
      <c r="AJ46" s="22" t="s">
        <v>3</v>
      </c>
      <c r="AK46" s="19" t="s">
        <v>3</v>
      </c>
      <c r="AL46" s="22" t="s">
        <v>3</v>
      </c>
      <c r="AM46" s="18" t="str">
        <f t="shared" si="1"/>
        <v/>
      </c>
    </row>
    <row r="47" spans="1:39" ht="207" customHeight="1">
      <c r="A47" s="23" t="s">
        <v>129</v>
      </c>
      <c r="B47" s="24" t="s">
        <v>39</v>
      </c>
      <c r="C47" s="24" t="s">
        <v>40</v>
      </c>
      <c r="D47" s="24" t="s">
        <v>41</v>
      </c>
      <c r="E47" s="24" t="s">
        <v>42</v>
      </c>
      <c r="F47" s="24" t="s">
        <v>43</v>
      </c>
      <c r="G47" s="25" t="s">
        <v>44</v>
      </c>
      <c r="H47" s="24" t="s">
        <v>45</v>
      </c>
      <c r="I47" s="24" t="s">
        <v>46</v>
      </c>
      <c r="J47" s="24" t="s">
        <v>47</v>
      </c>
      <c r="K47" s="24" t="s">
        <v>48</v>
      </c>
      <c r="L47" s="24" t="s">
        <v>49</v>
      </c>
      <c r="M47" s="24" t="s">
        <v>50</v>
      </c>
      <c r="N47" s="24" t="s">
        <v>51</v>
      </c>
      <c r="O47" s="24" t="s">
        <v>52</v>
      </c>
      <c r="P47" s="24" t="s">
        <v>53</v>
      </c>
      <c r="Q47" s="24" t="s">
        <v>54</v>
      </c>
      <c r="R47" s="24" t="s">
        <v>55</v>
      </c>
      <c r="S47" s="26"/>
      <c r="T47" s="27"/>
      <c r="U47" s="24" t="s">
        <v>56</v>
      </c>
      <c r="V47" s="24" t="s">
        <v>57</v>
      </c>
      <c r="W47" s="24" t="s">
        <v>58</v>
      </c>
      <c r="X47" s="24" t="s">
        <v>59</v>
      </c>
      <c r="Y47" s="24" t="s">
        <v>60</v>
      </c>
      <c r="Z47" s="24" t="s">
        <v>61</v>
      </c>
      <c r="AA47" s="24" t="s">
        <v>62</v>
      </c>
      <c r="AB47" s="24" t="s">
        <v>63</v>
      </c>
      <c r="AC47" s="24" t="s">
        <v>64</v>
      </c>
      <c r="AD47" s="24" t="s">
        <v>65</v>
      </c>
      <c r="AE47" s="24" t="s">
        <v>66</v>
      </c>
      <c r="AF47" s="24" t="s">
        <v>67</v>
      </c>
      <c r="AG47" s="24" t="s">
        <v>68</v>
      </c>
      <c r="AH47" s="24" t="s">
        <v>69</v>
      </c>
      <c r="AI47" s="24" t="s">
        <v>70</v>
      </c>
      <c r="AJ47" s="24" t="s">
        <v>71</v>
      </c>
      <c r="AK47" s="24" t="s">
        <v>72</v>
      </c>
      <c r="AL47" s="24" t="s">
        <v>73</v>
      </c>
      <c r="AM47" s="23" t="str">
        <f t="shared" si="1"/>
        <v>保健医療圏
保　健　所
市　　　町</v>
      </c>
    </row>
    <row r="48" spans="1:39" ht="26.1" customHeight="1">
      <c r="A48" s="41" t="s">
        <v>97</v>
      </c>
      <c r="B48" s="123">
        <v>29575.945451</v>
      </c>
      <c r="C48" s="123">
        <v>41.895866999999996</v>
      </c>
      <c r="D48" s="123">
        <v>6830.9391859999996</v>
      </c>
      <c r="E48" s="123">
        <v>86.718485000000001</v>
      </c>
      <c r="F48" s="123">
        <v>802.53966400000002</v>
      </c>
      <c r="G48" s="123">
        <v>767.42660699999988</v>
      </c>
      <c r="H48" s="123">
        <v>250.55532299999999</v>
      </c>
      <c r="I48" s="123">
        <v>511.94907500000005</v>
      </c>
      <c r="J48" s="123">
        <v>450.78193799999997</v>
      </c>
      <c r="K48" s="123">
        <v>676.55031819999999</v>
      </c>
      <c r="L48" s="123">
        <v>952.17840039999987</v>
      </c>
      <c r="M48" s="123">
        <v>549.03943400000003</v>
      </c>
      <c r="N48" s="123">
        <v>265.90939700000001</v>
      </c>
      <c r="O48" s="123">
        <v>149.19755499999999</v>
      </c>
      <c r="P48" s="123">
        <v>331.67534599999999</v>
      </c>
      <c r="Q48" s="123">
        <v>227.526521</v>
      </c>
      <c r="R48" s="123">
        <v>5292.5739649999996</v>
      </c>
      <c r="S48" s="125"/>
      <c r="T48" s="125"/>
      <c r="U48" s="123">
        <v>922.39947099999995</v>
      </c>
      <c r="V48" s="123">
        <v>752.61787500000003</v>
      </c>
      <c r="W48" s="123">
        <v>722.67974499999991</v>
      </c>
      <c r="X48" s="123">
        <v>2273.4205809999999</v>
      </c>
      <c r="Y48" s="123">
        <v>3146.4888649999998</v>
      </c>
      <c r="Z48" s="123">
        <v>378.73675799999995</v>
      </c>
      <c r="AA48" s="123">
        <v>739.22655799999995</v>
      </c>
      <c r="AB48" s="123">
        <v>1947.4134320000001</v>
      </c>
      <c r="AC48" s="123">
        <v>371.00712300000004</v>
      </c>
      <c r="AD48" s="123">
        <v>2922.5821959999998</v>
      </c>
      <c r="AE48" s="123">
        <v>177.37609399999999</v>
      </c>
      <c r="AF48" s="123">
        <v>55.056570000000001</v>
      </c>
      <c r="AG48" s="123">
        <v>261.77037899999999</v>
      </c>
      <c r="AH48" s="123">
        <v>720.93506500000001</v>
      </c>
      <c r="AI48" s="123">
        <v>2428.3635340000001</v>
      </c>
      <c r="AJ48" s="123">
        <v>895.55601899999999</v>
      </c>
      <c r="AK48" s="123">
        <v>91.839266000000009</v>
      </c>
      <c r="AL48" s="123">
        <v>324.93791099999999</v>
      </c>
      <c r="AM48" s="41" t="str">
        <f>A48</f>
        <v>県立保健所　　計</v>
      </c>
    </row>
    <row r="49" spans="1:39" ht="26.1" customHeight="1">
      <c r="A49" s="31" t="s">
        <v>3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4"/>
      <c r="O49" s="123"/>
      <c r="P49" s="123"/>
      <c r="Q49" s="123"/>
      <c r="R49" s="123"/>
      <c r="S49" s="125"/>
      <c r="T49" s="125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31" t="str">
        <f>A49</f>
        <v/>
      </c>
    </row>
    <row r="50" spans="1:39" ht="26.1" customHeight="1">
      <c r="A50" s="33" t="s">
        <v>98</v>
      </c>
      <c r="B50" s="123">
        <v>9667.2632009999998</v>
      </c>
      <c r="C50" s="123">
        <v>13.558237699999999</v>
      </c>
      <c r="D50" s="123">
        <v>2283.1559689999999</v>
      </c>
      <c r="E50" s="123">
        <v>29.176437</v>
      </c>
      <c r="F50" s="123">
        <v>266.49996100000004</v>
      </c>
      <c r="G50" s="123">
        <v>254.31103100000001</v>
      </c>
      <c r="H50" s="123">
        <v>84.089356000000009</v>
      </c>
      <c r="I50" s="123">
        <v>169.501733</v>
      </c>
      <c r="J50" s="123">
        <v>148.15737900000002</v>
      </c>
      <c r="K50" s="123">
        <v>225.91506679999998</v>
      </c>
      <c r="L50" s="123">
        <v>317.13973980000003</v>
      </c>
      <c r="M50" s="123">
        <v>190.11128100000002</v>
      </c>
      <c r="N50" s="123">
        <v>91.342791000000005</v>
      </c>
      <c r="O50" s="123">
        <v>50.303049999999999</v>
      </c>
      <c r="P50" s="123">
        <v>108.512721</v>
      </c>
      <c r="Q50" s="123">
        <v>73.228758000000013</v>
      </c>
      <c r="R50" s="123">
        <v>1713.9479379999998</v>
      </c>
      <c r="S50" s="125"/>
      <c r="T50" s="125"/>
      <c r="U50" s="123">
        <v>300.49631500000004</v>
      </c>
      <c r="V50" s="123">
        <v>245.44425200000001</v>
      </c>
      <c r="W50" s="123">
        <v>234.50471900000002</v>
      </c>
      <c r="X50" s="123">
        <v>731.90042800000003</v>
      </c>
      <c r="Y50" s="123">
        <v>1021.8074180000001</v>
      </c>
      <c r="Z50" s="123">
        <v>126.626417</v>
      </c>
      <c r="AA50" s="123">
        <v>242.34363100000002</v>
      </c>
      <c r="AB50" s="123">
        <v>626.40973899999995</v>
      </c>
      <c r="AC50" s="123">
        <v>121.246639</v>
      </c>
      <c r="AD50" s="123">
        <v>941.14811799999995</v>
      </c>
      <c r="AE50" s="123">
        <v>57.366597000000006</v>
      </c>
      <c r="AF50" s="123">
        <v>17.91723</v>
      </c>
      <c r="AG50" s="123">
        <v>87.528345000000002</v>
      </c>
      <c r="AH50" s="123">
        <v>232.777861</v>
      </c>
      <c r="AI50" s="123">
        <v>776.13237300000003</v>
      </c>
      <c r="AJ50" s="123">
        <v>296.12156899999997</v>
      </c>
      <c r="AK50" s="123">
        <v>31.254609000000002</v>
      </c>
      <c r="AL50" s="123">
        <v>114.81971899999999</v>
      </c>
      <c r="AM50" s="33" t="str">
        <f>A50</f>
        <v>西部</v>
      </c>
    </row>
    <row r="51" spans="1:39" ht="26.1" customHeight="1">
      <c r="A51" s="33" t="s">
        <v>99</v>
      </c>
      <c r="B51" s="123">
        <v>3636.2757659999997</v>
      </c>
      <c r="C51" s="123">
        <v>5.0302603999999995</v>
      </c>
      <c r="D51" s="123">
        <v>882.26969100000008</v>
      </c>
      <c r="E51" s="123">
        <v>11.355137999999998</v>
      </c>
      <c r="F51" s="123">
        <v>102.122293</v>
      </c>
      <c r="G51" s="123">
        <v>97.197101000000004</v>
      </c>
      <c r="H51" s="123">
        <v>32.673190999999996</v>
      </c>
      <c r="I51" s="123">
        <v>64.365154000000004</v>
      </c>
      <c r="J51" s="123">
        <v>55.936250000000001</v>
      </c>
      <c r="K51" s="123">
        <v>86.875468099999992</v>
      </c>
      <c r="L51" s="123">
        <v>121.63927339999999</v>
      </c>
      <c r="M51" s="123">
        <v>77.425887000000003</v>
      </c>
      <c r="N51" s="123">
        <v>36.739604</v>
      </c>
      <c r="O51" s="123">
        <v>19.620773</v>
      </c>
      <c r="P51" s="123">
        <v>40.774961000000005</v>
      </c>
      <c r="Q51" s="123">
        <v>27.013095999999997</v>
      </c>
      <c r="R51" s="123">
        <v>636.83814999999993</v>
      </c>
      <c r="S51" s="125"/>
      <c r="T51" s="125"/>
      <c r="U51" s="123">
        <v>112.35604800000002</v>
      </c>
      <c r="V51" s="123">
        <v>91.88015</v>
      </c>
      <c r="W51" s="123">
        <v>87.378214999999997</v>
      </c>
      <c r="X51" s="123">
        <v>270.13990200000001</v>
      </c>
      <c r="Y51" s="123">
        <v>381.14725500000003</v>
      </c>
      <c r="Z51" s="123">
        <v>49.007382999999997</v>
      </c>
      <c r="AA51" s="123">
        <v>91.454450000000008</v>
      </c>
      <c r="AB51" s="123">
        <v>230.79317800000001</v>
      </c>
      <c r="AC51" s="123">
        <v>45.483682000000002</v>
      </c>
      <c r="AD51" s="123">
        <v>347.32430699999998</v>
      </c>
      <c r="AE51" s="123">
        <v>21.250807999999999</v>
      </c>
      <c r="AF51" s="123">
        <v>6.7026650000000005</v>
      </c>
      <c r="AG51" s="123">
        <v>33.825901000000002</v>
      </c>
      <c r="AH51" s="123">
        <v>86.201018000000005</v>
      </c>
      <c r="AI51" s="123">
        <v>284.37491299999999</v>
      </c>
      <c r="AJ51" s="123">
        <v>112.97303400000001</v>
      </c>
      <c r="AK51" s="123">
        <v>12.354621000000002</v>
      </c>
      <c r="AL51" s="123">
        <v>47.882801999999998</v>
      </c>
      <c r="AM51" s="33" t="str">
        <f t="shared" ref="AM51:AM81" si="2">A51</f>
        <v>　西部</v>
      </c>
    </row>
    <row r="52" spans="1:39" ht="26.1" customHeight="1">
      <c r="A52" s="33" t="s">
        <v>100</v>
      </c>
      <c r="B52" s="123">
        <v>861.68947000000003</v>
      </c>
      <c r="C52" s="123">
        <v>1.2157574</v>
      </c>
      <c r="D52" s="123">
        <v>202.78545</v>
      </c>
      <c r="E52" s="123">
        <v>2.5903580000000002</v>
      </c>
      <c r="F52" s="123">
        <v>23.717001000000003</v>
      </c>
      <c r="G52" s="123">
        <v>22.654966000000002</v>
      </c>
      <c r="H52" s="123">
        <v>7.4561910000000005</v>
      </c>
      <c r="I52" s="123">
        <v>15.248654000000002</v>
      </c>
      <c r="J52" s="123">
        <v>13.2697</v>
      </c>
      <c r="K52" s="123">
        <v>20.173086000000001</v>
      </c>
      <c r="L52" s="123">
        <v>28.315024600000001</v>
      </c>
      <c r="M52" s="123">
        <v>16.463366000000001</v>
      </c>
      <c r="N52" s="123">
        <v>7.9408920000000007</v>
      </c>
      <c r="O52" s="123">
        <v>4.4476200000000006</v>
      </c>
      <c r="P52" s="123">
        <v>9.7167310000000011</v>
      </c>
      <c r="Q52" s="123">
        <v>6.551634</v>
      </c>
      <c r="R52" s="123">
        <v>153.31622999999999</v>
      </c>
      <c r="S52" s="125"/>
      <c r="T52" s="125"/>
      <c r="U52" s="123">
        <v>26.918481</v>
      </c>
      <c r="V52" s="123">
        <v>21.984719999999999</v>
      </c>
      <c r="W52" s="123">
        <v>20.959052</v>
      </c>
      <c r="X52" s="123">
        <v>65.441176999999996</v>
      </c>
      <c r="Y52" s="123">
        <v>91.322890999999998</v>
      </c>
      <c r="Z52" s="123">
        <v>11.226799</v>
      </c>
      <c r="AA52" s="123">
        <v>21.652571999999999</v>
      </c>
      <c r="AB52" s="123">
        <v>56.081944000000007</v>
      </c>
      <c r="AC52" s="123">
        <v>10.860773999999999</v>
      </c>
      <c r="AD52" s="123">
        <v>84.20615500000001</v>
      </c>
      <c r="AE52" s="123">
        <v>5.1453799999999994</v>
      </c>
      <c r="AF52" s="123">
        <v>1.5986659999999999</v>
      </c>
      <c r="AG52" s="123">
        <v>7.777876</v>
      </c>
      <c r="AH52" s="123">
        <v>20.822852999999999</v>
      </c>
      <c r="AI52" s="123">
        <v>69.247847000000007</v>
      </c>
      <c r="AJ52" s="123">
        <v>26.266612000000002</v>
      </c>
      <c r="AK52" s="123">
        <v>2.7446619999999999</v>
      </c>
      <c r="AL52" s="123">
        <v>9.6527419999999999</v>
      </c>
      <c r="AM52" s="33" t="str">
        <f t="shared" si="2"/>
        <v>　　大竹市</v>
      </c>
    </row>
    <row r="53" spans="1:39" ht="26.1" customHeight="1">
      <c r="A53" s="33" t="s">
        <v>101</v>
      </c>
      <c r="B53" s="123">
        <v>2774.5862959999999</v>
      </c>
      <c r="C53" s="123">
        <v>3.8145029999999998</v>
      </c>
      <c r="D53" s="123">
        <v>679.484241</v>
      </c>
      <c r="E53" s="123">
        <v>8.76478</v>
      </c>
      <c r="F53" s="123">
        <v>78.405292000000003</v>
      </c>
      <c r="G53" s="123">
        <v>74.542135000000002</v>
      </c>
      <c r="H53" s="123">
        <v>25.216999999999999</v>
      </c>
      <c r="I53" s="123">
        <v>49.116499999999995</v>
      </c>
      <c r="J53" s="123">
        <v>42.666550000000001</v>
      </c>
      <c r="K53" s="123">
        <v>66.702382099999994</v>
      </c>
      <c r="L53" s="123">
        <v>93.324248800000007</v>
      </c>
      <c r="M53" s="123">
        <v>60.962521000000002</v>
      </c>
      <c r="N53" s="123">
        <v>28.798712000000002</v>
      </c>
      <c r="O53" s="123">
        <v>15.173153000000003</v>
      </c>
      <c r="P53" s="123">
        <v>31.058229999999998</v>
      </c>
      <c r="Q53" s="123">
        <v>20.461462000000001</v>
      </c>
      <c r="R53" s="123">
        <v>483.52192000000002</v>
      </c>
      <c r="S53" s="125"/>
      <c r="T53" s="125"/>
      <c r="U53" s="123">
        <v>85.437567000000001</v>
      </c>
      <c r="V53" s="123">
        <v>69.895430000000005</v>
      </c>
      <c r="W53" s="123">
        <v>66.419162999999998</v>
      </c>
      <c r="X53" s="123">
        <v>204.69872500000002</v>
      </c>
      <c r="Y53" s="123">
        <v>289.824364</v>
      </c>
      <c r="Z53" s="123">
        <v>37.780584000000005</v>
      </c>
      <c r="AA53" s="123">
        <v>69.801878000000002</v>
      </c>
      <c r="AB53" s="123">
        <v>174.71123399999999</v>
      </c>
      <c r="AC53" s="123">
        <v>34.622908000000002</v>
      </c>
      <c r="AD53" s="123">
        <v>263.11815200000001</v>
      </c>
      <c r="AE53" s="123">
        <v>16.105428000000003</v>
      </c>
      <c r="AF53" s="123">
        <v>5.103999</v>
      </c>
      <c r="AG53" s="123">
        <v>26.048024999999999</v>
      </c>
      <c r="AH53" s="123">
        <v>65.378164999999996</v>
      </c>
      <c r="AI53" s="123">
        <v>215.12706600000001</v>
      </c>
      <c r="AJ53" s="123">
        <v>86.706421999999989</v>
      </c>
      <c r="AK53" s="123">
        <v>9.6099589999999999</v>
      </c>
      <c r="AL53" s="123">
        <v>38.230059999999995</v>
      </c>
      <c r="AM53" s="33" t="str">
        <f t="shared" si="2"/>
        <v>　　廿日市市</v>
      </c>
    </row>
    <row r="54" spans="1:39" ht="26.1" customHeight="1">
      <c r="A54" s="33" t="s">
        <v>144</v>
      </c>
      <c r="B54" s="123">
        <v>4939.4001520000002</v>
      </c>
      <c r="C54" s="123">
        <v>6.9513821999999994</v>
      </c>
      <c r="D54" s="123">
        <v>1156.312439</v>
      </c>
      <c r="E54" s="123">
        <v>14.733414999999999</v>
      </c>
      <c r="F54" s="123">
        <v>135.339167</v>
      </c>
      <c r="G54" s="123">
        <v>129.20755500000001</v>
      </c>
      <c r="H54" s="123">
        <v>42.498234000000004</v>
      </c>
      <c r="I54" s="123">
        <v>86.265283999999994</v>
      </c>
      <c r="J54" s="123">
        <v>75.547451999999993</v>
      </c>
      <c r="K54" s="123">
        <v>114.51277730000001</v>
      </c>
      <c r="L54" s="123">
        <v>160.91815299999999</v>
      </c>
      <c r="M54" s="123">
        <v>94.704442999999998</v>
      </c>
      <c r="N54" s="123">
        <v>45.766306999999998</v>
      </c>
      <c r="O54" s="123">
        <v>25.447624000000001</v>
      </c>
      <c r="P54" s="123">
        <v>55.427070000000001</v>
      </c>
      <c r="Q54" s="123">
        <v>37.622957</v>
      </c>
      <c r="R54" s="123">
        <v>878.68747899999994</v>
      </c>
      <c r="S54" s="125"/>
      <c r="T54" s="125"/>
      <c r="U54" s="123">
        <v>153.737427</v>
      </c>
      <c r="V54" s="123">
        <v>125.538796</v>
      </c>
      <c r="W54" s="123">
        <v>120.119174</v>
      </c>
      <c r="X54" s="123">
        <v>375.97887100000003</v>
      </c>
      <c r="Y54" s="123">
        <v>523.25590199999999</v>
      </c>
      <c r="Z54" s="123">
        <v>64.138431999999995</v>
      </c>
      <c r="AA54" s="123">
        <v>123.62338499999998</v>
      </c>
      <c r="AB54" s="123">
        <v>321.96983499999999</v>
      </c>
      <c r="AC54" s="123">
        <v>61.952237000000004</v>
      </c>
      <c r="AD54" s="123">
        <v>483.52450099999999</v>
      </c>
      <c r="AE54" s="123">
        <v>29.435358999999998</v>
      </c>
      <c r="AF54" s="123">
        <v>9.1719439999999999</v>
      </c>
      <c r="AG54" s="123">
        <v>44.357790000000001</v>
      </c>
      <c r="AH54" s="123">
        <v>119.42605599999999</v>
      </c>
      <c r="AI54" s="123">
        <v>399.49668499999996</v>
      </c>
      <c r="AJ54" s="123">
        <v>150.857247</v>
      </c>
      <c r="AK54" s="123">
        <v>15.785162999999999</v>
      </c>
      <c r="AL54" s="123">
        <v>57.399512999999999</v>
      </c>
      <c r="AM54" s="33" t="str">
        <f t="shared" si="2"/>
        <v>　広島支所</v>
      </c>
    </row>
    <row r="55" spans="1:39" ht="26.1" customHeight="1">
      <c r="A55" s="33" t="s">
        <v>103</v>
      </c>
      <c r="B55" s="123">
        <v>949.82194000000004</v>
      </c>
      <c r="C55" s="123">
        <v>1.2751993000000001</v>
      </c>
      <c r="D55" s="123">
        <v>242.91187900000003</v>
      </c>
      <c r="E55" s="123">
        <v>3.1508380000000002</v>
      </c>
      <c r="F55" s="123">
        <v>27.670262000000001</v>
      </c>
      <c r="G55" s="123">
        <v>26.163346000000001</v>
      </c>
      <c r="H55" s="123">
        <v>9.0431630000000016</v>
      </c>
      <c r="I55" s="123">
        <v>17.336099999999998</v>
      </c>
      <c r="J55" s="123">
        <v>14.743260999999999</v>
      </c>
      <c r="K55" s="123">
        <v>23.744385899999997</v>
      </c>
      <c r="L55" s="123">
        <v>33.079302200000001</v>
      </c>
      <c r="M55" s="123">
        <v>23.021843000000004</v>
      </c>
      <c r="N55" s="123">
        <v>10.870872</v>
      </c>
      <c r="O55" s="123">
        <v>5.5745750000000003</v>
      </c>
      <c r="P55" s="123">
        <v>10.643791</v>
      </c>
      <c r="Q55" s="123">
        <v>6.7262279999999999</v>
      </c>
      <c r="R55" s="123">
        <v>161.71827200000001</v>
      </c>
      <c r="S55" s="125"/>
      <c r="T55" s="125"/>
      <c r="U55" s="123">
        <v>28.986231999999998</v>
      </c>
      <c r="V55" s="123">
        <v>23.803905999999998</v>
      </c>
      <c r="W55" s="123">
        <v>22.343615</v>
      </c>
      <c r="X55" s="123">
        <v>67.383059000000003</v>
      </c>
      <c r="Y55" s="123">
        <v>97.540437000000011</v>
      </c>
      <c r="Z55" s="123">
        <v>13.587553000000002</v>
      </c>
      <c r="AA55" s="123">
        <v>24.024864000000001</v>
      </c>
      <c r="AB55" s="123">
        <v>57.367106000000007</v>
      </c>
      <c r="AC55" s="123">
        <v>11.830815999999999</v>
      </c>
      <c r="AD55" s="123">
        <v>86.71788500000001</v>
      </c>
      <c r="AE55" s="123">
        <v>5.3719179999999991</v>
      </c>
      <c r="AF55" s="123">
        <v>1.7326679999999999</v>
      </c>
      <c r="AG55" s="123">
        <v>9.3945849999999993</v>
      </c>
      <c r="AH55" s="123">
        <v>21.696750000000002</v>
      </c>
      <c r="AI55" s="123">
        <v>69.388728999999998</v>
      </c>
      <c r="AJ55" s="123">
        <v>30.744457000000001</v>
      </c>
      <c r="AK55" s="123">
        <v>3.6415719999999991</v>
      </c>
      <c r="AL55" s="123">
        <v>15.705924000000001</v>
      </c>
      <c r="AM55" s="33" t="str">
        <f t="shared" si="2"/>
        <v>　　府中町</v>
      </c>
    </row>
    <row r="56" spans="1:39" ht="26.1" customHeight="1">
      <c r="A56" s="33" t="s">
        <v>104</v>
      </c>
      <c r="B56" s="123">
        <v>511.07236499999993</v>
      </c>
      <c r="C56" s="123">
        <v>0.68204940000000014</v>
      </c>
      <c r="D56" s="123">
        <v>131.903469</v>
      </c>
      <c r="E56" s="123">
        <v>1.7203529999999998</v>
      </c>
      <c r="F56" s="123">
        <v>14.995261000000003</v>
      </c>
      <c r="G56" s="123">
        <v>14.178234000000002</v>
      </c>
      <c r="H56" s="123">
        <v>4.9261799999999996</v>
      </c>
      <c r="I56" s="123">
        <v>9.3829349999999998</v>
      </c>
      <c r="J56" s="123">
        <v>7.9631230000000013</v>
      </c>
      <c r="K56" s="123">
        <v>12.9422973</v>
      </c>
      <c r="L56" s="123">
        <v>17.997827200000003</v>
      </c>
      <c r="M56" s="123">
        <v>12.553995</v>
      </c>
      <c r="N56" s="123">
        <v>5.9015640000000005</v>
      </c>
      <c r="O56" s="123">
        <v>3.0379810000000003</v>
      </c>
      <c r="P56" s="123">
        <v>5.726871</v>
      </c>
      <c r="Q56" s="123">
        <v>3.5918329999999994</v>
      </c>
      <c r="R56" s="123">
        <v>86.605043999999978</v>
      </c>
      <c r="S56" s="125"/>
      <c r="T56" s="125"/>
      <c r="U56" s="123">
        <v>15.549280000000001</v>
      </c>
      <c r="V56" s="123">
        <v>12.775321999999999</v>
      </c>
      <c r="W56" s="123">
        <v>11.978564</v>
      </c>
      <c r="X56" s="123">
        <v>36.004236000000006</v>
      </c>
      <c r="Y56" s="123">
        <v>52.247505000000004</v>
      </c>
      <c r="Z56" s="123">
        <v>7.3426740000000006</v>
      </c>
      <c r="AA56" s="123">
        <v>12.918763999999999</v>
      </c>
      <c r="AB56" s="123">
        <v>30.612684000000002</v>
      </c>
      <c r="AC56" s="123">
        <v>6.3688979999999988</v>
      </c>
      <c r="AD56" s="123">
        <v>46.310307000000002</v>
      </c>
      <c r="AE56" s="123">
        <v>2.8714269999999997</v>
      </c>
      <c r="AF56" s="123">
        <v>0.92801200000000006</v>
      </c>
      <c r="AG56" s="123">
        <v>5.079904</v>
      </c>
      <c r="AH56" s="123">
        <v>11.620758</v>
      </c>
      <c r="AI56" s="123">
        <v>37.064345000000003</v>
      </c>
      <c r="AJ56" s="123">
        <v>16.60735</v>
      </c>
      <c r="AK56" s="123">
        <v>1.9877499999999997</v>
      </c>
      <c r="AL56" s="123">
        <v>8.5749429999999993</v>
      </c>
      <c r="AM56" s="33" t="str">
        <f t="shared" si="2"/>
        <v>　　海田町</v>
      </c>
    </row>
    <row r="57" spans="1:39" ht="26.1" customHeight="1">
      <c r="A57" s="33" t="s">
        <v>105</v>
      </c>
      <c r="B57" s="123">
        <v>548.94743500000004</v>
      </c>
      <c r="C57" s="123">
        <v>0.73618079999999997</v>
      </c>
      <c r="D57" s="123">
        <v>144.65923899999999</v>
      </c>
      <c r="E57" s="123">
        <v>1.914822</v>
      </c>
      <c r="F57" s="123">
        <v>16.403841</v>
      </c>
      <c r="G57" s="123">
        <v>15.557119</v>
      </c>
      <c r="H57" s="123">
        <v>5.4242900000000001</v>
      </c>
      <c r="I57" s="123">
        <v>10.540697000000002</v>
      </c>
      <c r="J57" s="123">
        <v>8.7886819999999997</v>
      </c>
      <c r="K57" s="123">
        <v>14.511570600000001</v>
      </c>
      <c r="L57" s="123">
        <v>20.0799184</v>
      </c>
      <c r="M57" s="123">
        <v>13.308035</v>
      </c>
      <c r="N57" s="123">
        <v>6.2154260000000008</v>
      </c>
      <c r="O57" s="123">
        <v>3.3024610000000001</v>
      </c>
      <c r="P57" s="123">
        <v>6.2557039999999997</v>
      </c>
      <c r="Q57" s="123">
        <v>3.8280369999999997</v>
      </c>
      <c r="R57" s="123">
        <v>92.975183999999999</v>
      </c>
      <c r="S57" s="125"/>
      <c r="T57" s="125"/>
      <c r="U57" s="123">
        <v>16.903205</v>
      </c>
      <c r="V57" s="123">
        <v>13.889644000000001</v>
      </c>
      <c r="W57" s="123">
        <v>12.855989000000001</v>
      </c>
      <c r="X57" s="123">
        <v>38.298763000000001</v>
      </c>
      <c r="Y57" s="123">
        <v>56.11963200000001</v>
      </c>
      <c r="Z57" s="123">
        <v>7.9601189999999997</v>
      </c>
      <c r="AA57" s="123">
        <v>14.018523</v>
      </c>
      <c r="AB57" s="123">
        <v>32.662662000000005</v>
      </c>
      <c r="AC57" s="123">
        <v>6.9719889999999998</v>
      </c>
      <c r="AD57" s="123">
        <v>49.382224999999998</v>
      </c>
      <c r="AE57" s="123">
        <v>3.103688</v>
      </c>
      <c r="AF57" s="123">
        <v>0.98985500000000004</v>
      </c>
      <c r="AG57" s="123">
        <v>5.5385109999999997</v>
      </c>
      <c r="AH57" s="123">
        <v>12.450703000000001</v>
      </c>
      <c r="AI57" s="123">
        <v>38.760869999999997</v>
      </c>
      <c r="AJ57" s="123">
        <v>17.705100000000002</v>
      </c>
      <c r="AK57" s="123">
        <v>2.1084649999999998</v>
      </c>
      <c r="AL57" s="123">
        <v>8.1093019999999996</v>
      </c>
      <c r="AM57" s="33" t="str">
        <f t="shared" si="2"/>
        <v>　　熊野町</v>
      </c>
    </row>
    <row r="58" spans="1:39" ht="26.1" customHeight="1">
      <c r="A58" s="33" t="s">
        <v>106</v>
      </c>
      <c r="B58" s="123">
        <v>362.61497500000002</v>
      </c>
      <c r="C58" s="123">
        <v>0.50929020000000003</v>
      </c>
      <c r="D58" s="123">
        <v>85.070761000000005</v>
      </c>
      <c r="E58" s="123">
        <v>1.082568</v>
      </c>
      <c r="F58" s="123">
        <v>9.9445639999999997</v>
      </c>
      <c r="G58" s="123">
        <v>9.4909400000000002</v>
      </c>
      <c r="H58" s="123">
        <v>3.1241789999999998</v>
      </c>
      <c r="I58" s="123">
        <v>6.346908</v>
      </c>
      <c r="J58" s="123">
        <v>5.5436019999999999</v>
      </c>
      <c r="K58" s="123">
        <v>8.4219864999999992</v>
      </c>
      <c r="L58" s="123">
        <v>11.8288198</v>
      </c>
      <c r="M58" s="123">
        <v>6.9867169999999996</v>
      </c>
      <c r="N58" s="123">
        <v>3.3853420000000001</v>
      </c>
      <c r="O58" s="123">
        <v>1.8841050000000001</v>
      </c>
      <c r="P58" s="123">
        <v>4.0656030000000003</v>
      </c>
      <c r="Q58" s="123">
        <v>2.7500360000000001</v>
      </c>
      <c r="R58" s="123">
        <v>64.349062000000004</v>
      </c>
      <c r="S58" s="125"/>
      <c r="T58" s="125"/>
      <c r="U58" s="123">
        <v>11.263400000000001</v>
      </c>
      <c r="V58" s="123">
        <v>9.2031210000000012</v>
      </c>
      <c r="W58" s="123">
        <v>8.8059089999999998</v>
      </c>
      <c r="X58" s="123">
        <v>27.501697000000004</v>
      </c>
      <c r="Y58" s="123">
        <v>38.316018</v>
      </c>
      <c r="Z58" s="123">
        <v>4.722467</v>
      </c>
      <c r="AA58" s="123">
        <v>9.0707529999999998</v>
      </c>
      <c r="AB58" s="123">
        <v>23.531269000000002</v>
      </c>
      <c r="AC58" s="123">
        <v>4.5456750000000001</v>
      </c>
      <c r="AD58" s="123">
        <v>35.364970999999997</v>
      </c>
      <c r="AE58" s="123">
        <v>2.1542720000000002</v>
      </c>
      <c r="AF58" s="123">
        <v>0.67245900000000003</v>
      </c>
      <c r="AG58" s="123">
        <v>3.2676639999999999</v>
      </c>
      <c r="AH58" s="123">
        <v>8.7489319999999999</v>
      </c>
      <c r="AI58" s="123">
        <v>29.217323</v>
      </c>
      <c r="AJ58" s="123">
        <v>11.143242000000001</v>
      </c>
      <c r="AK58" s="123">
        <v>1.176269</v>
      </c>
      <c r="AL58" s="123">
        <v>4.355378</v>
      </c>
      <c r="AM58" s="33" t="str">
        <f t="shared" si="2"/>
        <v>　　坂町</v>
      </c>
    </row>
    <row r="59" spans="1:39" ht="26.1" customHeight="1">
      <c r="A59" s="33" t="s">
        <v>107</v>
      </c>
      <c r="B59" s="123">
        <v>1318.54529</v>
      </c>
      <c r="C59" s="123">
        <v>1.9203564</v>
      </c>
      <c r="D59" s="123">
        <v>283.98517199999998</v>
      </c>
      <c r="E59" s="123">
        <v>3.539345</v>
      </c>
      <c r="F59" s="123">
        <v>34.120590999999997</v>
      </c>
      <c r="G59" s="123">
        <v>32.801616000000003</v>
      </c>
      <c r="H59" s="123">
        <v>10.299731</v>
      </c>
      <c r="I59" s="123">
        <v>21.805620999999999</v>
      </c>
      <c r="J59" s="123">
        <v>19.745182</v>
      </c>
      <c r="K59" s="123">
        <v>28.189476999999997</v>
      </c>
      <c r="L59" s="123">
        <v>40.028474600000003</v>
      </c>
      <c r="M59" s="123">
        <v>20.282946000000003</v>
      </c>
      <c r="N59" s="123">
        <v>10.088543</v>
      </c>
      <c r="O59" s="123">
        <v>5.9992779999999994</v>
      </c>
      <c r="P59" s="123">
        <v>14.736106999999999</v>
      </c>
      <c r="Q59" s="123">
        <v>10.640614000000001</v>
      </c>
      <c r="R59" s="123">
        <v>242.73300599999999</v>
      </c>
      <c r="S59" s="125"/>
      <c r="T59" s="125"/>
      <c r="U59" s="123">
        <v>41.571354999999997</v>
      </c>
      <c r="V59" s="123">
        <v>33.778427000000001</v>
      </c>
      <c r="W59" s="123">
        <v>32.899636000000001</v>
      </c>
      <c r="X59" s="123">
        <v>106.14832700000001</v>
      </c>
      <c r="Y59" s="123">
        <v>143.28931800000001</v>
      </c>
      <c r="Z59" s="123">
        <v>15.718415000000002</v>
      </c>
      <c r="AA59" s="123">
        <v>32.633114000000006</v>
      </c>
      <c r="AB59" s="123">
        <v>91.281241000000009</v>
      </c>
      <c r="AC59" s="123">
        <v>16.520286000000002</v>
      </c>
      <c r="AD59" s="123">
        <v>136.413681</v>
      </c>
      <c r="AE59" s="123">
        <v>8.1720819999999996</v>
      </c>
      <c r="AF59" s="123">
        <v>2.4913859999999999</v>
      </c>
      <c r="AG59" s="123">
        <v>10.832704999999999</v>
      </c>
      <c r="AH59" s="123">
        <v>33.277006</v>
      </c>
      <c r="AI59" s="123">
        <v>115.48621</v>
      </c>
      <c r="AJ59" s="123">
        <v>38.378847000000007</v>
      </c>
      <c r="AK59" s="123">
        <v>3.5473660000000002</v>
      </c>
      <c r="AL59" s="123">
        <v>10.927305</v>
      </c>
      <c r="AM59" s="33" t="str">
        <f>A59</f>
        <v>　　安芸高田市</v>
      </c>
    </row>
    <row r="60" spans="1:39" ht="26.1" customHeight="1">
      <c r="A60" s="33" t="s">
        <v>108</v>
      </c>
      <c r="B60" s="123">
        <v>402.24040200000002</v>
      </c>
      <c r="C60" s="123">
        <v>0.59321059999999992</v>
      </c>
      <c r="D60" s="123">
        <v>85.050950999999998</v>
      </c>
      <c r="E60" s="123">
        <v>1.0528149999999998</v>
      </c>
      <c r="F60" s="123">
        <v>10.278945000000002</v>
      </c>
      <c r="G60" s="123">
        <v>9.9201180000000004</v>
      </c>
      <c r="H60" s="123">
        <v>3.0658350000000003</v>
      </c>
      <c r="I60" s="123">
        <v>6.6952809999999996</v>
      </c>
      <c r="J60" s="123">
        <v>6.0423159999999996</v>
      </c>
      <c r="K60" s="123">
        <v>8.5178444999999989</v>
      </c>
      <c r="L60" s="123">
        <v>12.1048556</v>
      </c>
      <c r="M60" s="123">
        <v>5.6433540000000004</v>
      </c>
      <c r="N60" s="123">
        <v>2.8570249999999997</v>
      </c>
      <c r="O60" s="123">
        <v>1.7783909999999998</v>
      </c>
      <c r="P60" s="123">
        <v>4.5166680000000001</v>
      </c>
      <c r="Q60" s="123">
        <v>3.2804169999999999</v>
      </c>
      <c r="R60" s="123">
        <v>74.664484999999999</v>
      </c>
      <c r="S60" s="125"/>
      <c r="T60" s="125"/>
      <c r="U60" s="123">
        <v>12.761357</v>
      </c>
      <c r="V60" s="123">
        <v>10.369776000000002</v>
      </c>
      <c r="W60" s="123">
        <v>10.113427000000001</v>
      </c>
      <c r="X60" s="123">
        <v>32.719864999999999</v>
      </c>
      <c r="Y60" s="123">
        <v>43.927098999999998</v>
      </c>
      <c r="Z60" s="123">
        <v>4.6936090000000004</v>
      </c>
      <c r="AA60" s="123">
        <v>9.9640649999999997</v>
      </c>
      <c r="AB60" s="123">
        <v>28.151156</v>
      </c>
      <c r="AC60" s="123">
        <v>5.0755020000000002</v>
      </c>
      <c r="AD60" s="123">
        <v>42.054916000000006</v>
      </c>
      <c r="AE60" s="123">
        <v>2.520553</v>
      </c>
      <c r="AF60" s="123">
        <v>0.7615320000000001</v>
      </c>
      <c r="AG60" s="123">
        <v>3.2511359999999998</v>
      </c>
      <c r="AH60" s="123">
        <v>10.269818000000001</v>
      </c>
      <c r="AI60" s="123">
        <v>35.721235000000007</v>
      </c>
      <c r="AJ60" s="123">
        <v>11.583733000000001</v>
      </c>
      <c r="AK60" s="123">
        <v>1.0316689999999999</v>
      </c>
      <c r="AL60" s="123">
        <v>2.8132169999999999</v>
      </c>
      <c r="AM60" s="33" t="str">
        <f>A60</f>
        <v>　　安芸太田町</v>
      </c>
    </row>
    <row r="61" spans="1:39" ht="26.1" customHeight="1">
      <c r="A61" s="33" t="s">
        <v>109</v>
      </c>
      <c r="B61" s="123">
        <v>846.15774499999998</v>
      </c>
      <c r="C61" s="123">
        <v>1.2350954999999999</v>
      </c>
      <c r="D61" s="123">
        <v>182.73096800000002</v>
      </c>
      <c r="E61" s="123">
        <v>2.2726739999999999</v>
      </c>
      <c r="F61" s="123">
        <v>21.925702999999999</v>
      </c>
      <c r="G61" s="123">
        <v>21.096181999999999</v>
      </c>
      <c r="H61" s="123">
        <v>6.6148560000000005</v>
      </c>
      <c r="I61" s="123">
        <v>14.157741999999999</v>
      </c>
      <c r="J61" s="123">
        <v>12.721285999999999</v>
      </c>
      <c r="K61" s="123">
        <v>18.185215499999998</v>
      </c>
      <c r="L61" s="123">
        <v>25.798955199999998</v>
      </c>
      <c r="M61" s="123">
        <v>12.907552999999998</v>
      </c>
      <c r="N61" s="123">
        <v>6.4475350000000002</v>
      </c>
      <c r="O61" s="123">
        <v>3.8708330000000002</v>
      </c>
      <c r="P61" s="123">
        <v>9.4823260000000005</v>
      </c>
      <c r="Q61" s="123">
        <v>6.8057920000000003</v>
      </c>
      <c r="R61" s="123">
        <v>155.642426</v>
      </c>
      <c r="S61" s="125"/>
      <c r="T61" s="125"/>
      <c r="U61" s="123">
        <v>26.702598000000002</v>
      </c>
      <c r="V61" s="123">
        <v>21.718600000000002</v>
      </c>
      <c r="W61" s="123">
        <v>21.122033999999999</v>
      </c>
      <c r="X61" s="123">
        <v>67.922923999999995</v>
      </c>
      <c r="Y61" s="123">
        <v>91.815893000000003</v>
      </c>
      <c r="Z61" s="123">
        <v>10.113595</v>
      </c>
      <c r="AA61" s="123">
        <v>20.993302</v>
      </c>
      <c r="AB61" s="123">
        <v>58.363716999999994</v>
      </c>
      <c r="AC61" s="123">
        <v>10.639071</v>
      </c>
      <c r="AD61" s="123">
        <v>87.280516000000006</v>
      </c>
      <c r="AE61" s="123">
        <v>5.2414189999999987</v>
      </c>
      <c r="AF61" s="123">
        <v>1.5960320000000001</v>
      </c>
      <c r="AG61" s="123">
        <v>6.9932850000000002</v>
      </c>
      <c r="AH61" s="123">
        <v>21.362088999999997</v>
      </c>
      <c r="AI61" s="123">
        <v>73.857973000000001</v>
      </c>
      <c r="AJ61" s="123">
        <v>24.694518000000002</v>
      </c>
      <c r="AK61" s="123">
        <v>2.2920720000000001</v>
      </c>
      <c r="AL61" s="123">
        <v>6.9134439999999993</v>
      </c>
      <c r="AM61" s="33" t="str">
        <f>A61</f>
        <v xml:space="preserve">    北広島町</v>
      </c>
    </row>
    <row r="62" spans="1:39" ht="26.1" customHeight="1">
      <c r="A62" s="33" t="s">
        <v>135</v>
      </c>
      <c r="B62" s="123">
        <v>1091.5872829999998</v>
      </c>
      <c r="C62" s="123">
        <v>1.5765951</v>
      </c>
      <c r="D62" s="123">
        <v>244.57383899999999</v>
      </c>
      <c r="E62" s="123">
        <v>3.0878840000000003</v>
      </c>
      <c r="F62" s="123">
        <v>29.038501</v>
      </c>
      <c r="G62" s="123">
        <v>27.906375000000001</v>
      </c>
      <c r="H62" s="123">
        <v>8.9179309999999994</v>
      </c>
      <c r="I62" s="123">
        <v>18.871295</v>
      </c>
      <c r="J62" s="123">
        <v>16.673677000000001</v>
      </c>
      <c r="K62" s="123">
        <v>24.526821399999999</v>
      </c>
      <c r="L62" s="123">
        <v>34.582313400000004</v>
      </c>
      <c r="M62" s="123">
        <v>17.980951000000001</v>
      </c>
      <c r="N62" s="123">
        <v>8.8368800000000007</v>
      </c>
      <c r="O62" s="123">
        <v>5.2346529999999998</v>
      </c>
      <c r="P62" s="123">
        <v>12.310690000000001</v>
      </c>
      <c r="Q62" s="123">
        <v>8.5927050000000005</v>
      </c>
      <c r="R62" s="123">
        <v>198.42230900000001</v>
      </c>
      <c r="S62" s="125"/>
      <c r="T62" s="125"/>
      <c r="U62" s="123">
        <v>34.402839999999998</v>
      </c>
      <c r="V62" s="123">
        <v>28.025306</v>
      </c>
      <c r="W62" s="123">
        <v>27.007330000000003</v>
      </c>
      <c r="X62" s="123">
        <v>85.781655000000001</v>
      </c>
      <c r="Y62" s="123">
        <v>117.40426099999999</v>
      </c>
      <c r="Z62" s="123">
        <v>13.480602000000001</v>
      </c>
      <c r="AA62" s="123">
        <v>27.265795999999998</v>
      </c>
      <c r="AB62" s="123">
        <v>73.646726000000001</v>
      </c>
      <c r="AC62" s="123">
        <v>13.81072</v>
      </c>
      <c r="AD62" s="123">
        <v>110.29931000000001</v>
      </c>
      <c r="AE62" s="123">
        <v>6.6804300000000003</v>
      </c>
      <c r="AF62" s="123">
        <v>2.042621</v>
      </c>
      <c r="AG62" s="123">
        <v>9.3446539999999985</v>
      </c>
      <c r="AH62" s="123">
        <v>27.150787000000001</v>
      </c>
      <c r="AI62" s="123">
        <v>92.260774999999995</v>
      </c>
      <c r="AJ62" s="123">
        <v>32.291288000000002</v>
      </c>
      <c r="AK62" s="123">
        <v>3.1148250000000002</v>
      </c>
      <c r="AL62" s="123">
        <v>9.5374040000000004</v>
      </c>
      <c r="AM62" s="33" t="str">
        <f t="shared" si="2"/>
        <v>　呉支所</v>
      </c>
    </row>
    <row r="63" spans="1:39" ht="26.1" customHeight="1">
      <c r="A63" s="33" t="s">
        <v>111</v>
      </c>
      <c r="B63" s="123">
        <v>1091.5872829999998</v>
      </c>
      <c r="C63" s="123">
        <v>1.5765951</v>
      </c>
      <c r="D63" s="123">
        <v>244.57383899999999</v>
      </c>
      <c r="E63" s="123">
        <v>3.0878840000000003</v>
      </c>
      <c r="F63" s="123">
        <v>29.038501</v>
      </c>
      <c r="G63" s="123">
        <v>27.906375000000001</v>
      </c>
      <c r="H63" s="123">
        <v>8.9179309999999994</v>
      </c>
      <c r="I63" s="123">
        <v>18.871295</v>
      </c>
      <c r="J63" s="123">
        <v>16.673677000000001</v>
      </c>
      <c r="K63" s="123">
        <v>24.526821399999999</v>
      </c>
      <c r="L63" s="123">
        <v>34.582313400000004</v>
      </c>
      <c r="M63" s="123">
        <v>17.980951000000001</v>
      </c>
      <c r="N63" s="123">
        <v>8.8368800000000007</v>
      </c>
      <c r="O63" s="123">
        <v>5.2346529999999998</v>
      </c>
      <c r="P63" s="123">
        <v>12.310690000000001</v>
      </c>
      <c r="Q63" s="123">
        <v>8.5927050000000005</v>
      </c>
      <c r="R63" s="123">
        <v>198.42230900000001</v>
      </c>
      <c r="S63" s="125"/>
      <c r="T63" s="125"/>
      <c r="U63" s="123">
        <v>34.402839999999998</v>
      </c>
      <c r="V63" s="123">
        <v>28.025306</v>
      </c>
      <c r="W63" s="123">
        <v>27.007330000000003</v>
      </c>
      <c r="X63" s="123">
        <v>85.781655000000001</v>
      </c>
      <c r="Y63" s="123">
        <v>117.40426099999999</v>
      </c>
      <c r="Z63" s="123">
        <v>13.480602000000001</v>
      </c>
      <c r="AA63" s="123">
        <v>27.265795999999998</v>
      </c>
      <c r="AB63" s="123">
        <v>73.646726000000001</v>
      </c>
      <c r="AC63" s="123">
        <v>13.81072</v>
      </c>
      <c r="AD63" s="123">
        <v>110.29931000000001</v>
      </c>
      <c r="AE63" s="123">
        <v>6.6804300000000003</v>
      </c>
      <c r="AF63" s="123">
        <v>2.042621</v>
      </c>
      <c r="AG63" s="123">
        <v>9.3446539999999985</v>
      </c>
      <c r="AH63" s="123">
        <v>27.150787000000001</v>
      </c>
      <c r="AI63" s="123">
        <v>92.260774999999995</v>
      </c>
      <c r="AJ63" s="123">
        <v>32.291288000000002</v>
      </c>
      <c r="AK63" s="123">
        <v>3.1148250000000002</v>
      </c>
      <c r="AL63" s="123">
        <v>9.5374040000000004</v>
      </c>
      <c r="AM63" s="33" t="str">
        <f t="shared" si="2"/>
        <v>　　江田島市</v>
      </c>
    </row>
    <row r="64" spans="1:39" ht="26.1" customHeight="1">
      <c r="A64" s="31" t="s">
        <v>3</v>
      </c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4"/>
      <c r="O64" s="123"/>
      <c r="P64" s="123"/>
      <c r="Q64" s="123"/>
      <c r="R64" s="123"/>
      <c r="S64" s="125"/>
      <c r="T64" s="125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33"/>
    </row>
    <row r="65" spans="1:39" ht="26.1" customHeight="1">
      <c r="A65" s="33" t="s">
        <v>112</v>
      </c>
      <c r="B65" s="123">
        <v>5123.2047000000002</v>
      </c>
      <c r="C65" s="123">
        <v>7.1134397000000007</v>
      </c>
      <c r="D65" s="123">
        <v>1221.366272</v>
      </c>
      <c r="E65" s="123">
        <v>15.626748999999998</v>
      </c>
      <c r="F65" s="123">
        <v>142.03689800000001</v>
      </c>
      <c r="G65" s="123">
        <v>135.203394</v>
      </c>
      <c r="H65" s="123">
        <v>45.07022400000001</v>
      </c>
      <c r="I65" s="123">
        <v>89.217240000000004</v>
      </c>
      <c r="J65" s="123">
        <v>78.142560000000003</v>
      </c>
      <c r="K65" s="123">
        <v>119.98704800000002</v>
      </c>
      <c r="L65" s="123">
        <v>168.42401799999999</v>
      </c>
      <c r="M65" s="123">
        <v>105.377129</v>
      </c>
      <c r="N65" s="123">
        <v>50.439335999999997</v>
      </c>
      <c r="O65" s="123">
        <v>27.197505999999997</v>
      </c>
      <c r="P65" s="123">
        <v>57.218937999999994</v>
      </c>
      <c r="Q65" s="123">
        <v>38.455936000000001</v>
      </c>
      <c r="R65" s="123">
        <v>901.97461599999997</v>
      </c>
      <c r="S65" s="125"/>
      <c r="T65" s="125"/>
      <c r="U65" s="123">
        <v>158.23557600000004</v>
      </c>
      <c r="V65" s="123">
        <v>129.30235000000002</v>
      </c>
      <c r="W65" s="123">
        <v>123.5556</v>
      </c>
      <c r="X65" s="123">
        <v>384.54721800000004</v>
      </c>
      <c r="Y65" s="123">
        <v>538.881483</v>
      </c>
      <c r="Z65" s="123">
        <v>67.970907999999994</v>
      </c>
      <c r="AA65" s="123">
        <v>128.17664300000001</v>
      </c>
      <c r="AB65" s="123">
        <v>328.76515700000004</v>
      </c>
      <c r="AC65" s="123">
        <v>63.837835999999996</v>
      </c>
      <c r="AD65" s="123">
        <v>494.40716700000002</v>
      </c>
      <c r="AE65" s="123">
        <v>30.106161</v>
      </c>
      <c r="AF65" s="123">
        <v>9.4805820000000018</v>
      </c>
      <c r="AG65" s="123">
        <v>46.849221999999997</v>
      </c>
      <c r="AH65" s="123">
        <v>122.285422</v>
      </c>
      <c r="AI65" s="123">
        <v>407.08421099999998</v>
      </c>
      <c r="AJ65" s="123">
        <v>158.81437199999999</v>
      </c>
      <c r="AK65" s="123">
        <v>17.259031</v>
      </c>
      <c r="AL65" s="123">
        <v>67.345150000000004</v>
      </c>
      <c r="AM65" s="33" t="str">
        <f t="shared" si="2"/>
        <v>西部東</v>
      </c>
    </row>
    <row r="66" spans="1:39" ht="26.1" customHeight="1">
      <c r="A66" s="33" t="s">
        <v>113</v>
      </c>
      <c r="B66" s="123">
        <v>1015.4199700000001</v>
      </c>
      <c r="C66" s="123">
        <v>1.4482027999999998</v>
      </c>
      <c r="D66" s="123">
        <v>233.01836800000001</v>
      </c>
      <c r="E66" s="123">
        <v>2.9623629999999999</v>
      </c>
      <c r="F66" s="123">
        <v>27.466846</v>
      </c>
      <c r="G66" s="123">
        <v>26.308361000000001</v>
      </c>
      <c r="H66" s="123">
        <v>8.5389949999999999</v>
      </c>
      <c r="I66" s="123">
        <v>17.693240000000003</v>
      </c>
      <c r="J66" s="123">
        <v>15.555344</v>
      </c>
      <c r="K66" s="123">
        <v>23.253832899999999</v>
      </c>
      <c r="L66" s="123">
        <v>32.725893599999999</v>
      </c>
      <c r="M66" s="123">
        <v>18.094971000000001</v>
      </c>
      <c r="N66" s="123">
        <v>8.7942040000000006</v>
      </c>
      <c r="O66" s="123">
        <v>5.0493770000000007</v>
      </c>
      <c r="P66" s="123">
        <v>11.441378</v>
      </c>
      <c r="Q66" s="123">
        <v>7.8685169999999998</v>
      </c>
      <c r="R66" s="123">
        <v>182.70304099999998</v>
      </c>
      <c r="S66" s="125"/>
      <c r="T66" s="125"/>
      <c r="U66" s="123">
        <v>31.858292000000002</v>
      </c>
      <c r="V66" s="123">
        <v>25.975984999999998</v>
      </c>
      <c r="W66" s="123">
        <v>24.905158</v>
      </c>
      <c r="X66" s="123">
        <v>78.550881000000004</v>
      </c>
      <c r="Y66" s="123">
        <v>108.49816200000001</v>
      </c>
      <c r="Z66" s="123">
        <v>12.873043999999998</v>
      </c>
      <c r="AA66" s="123">
        <v>25.414679999999997</v>
      </c>
      <c r="AB66" s="123">
        <v>67.41699100000001</v>
      </c>
      <c r="AC66" s="123">
        <v>12.806269</v>
      </c>
      <c r="AD66" s="123">
        <v>101.06211300000001</v>
      </c>
      <c r="AE66" s="123">
        <v>6.1429840000000002</v>
      </c>
      <c r="AF66" s="123">
        <v>1.8936250000000001</v>
      </c>
      <c r="AG66" s="123">
        <v>8.9158559999999998</v>
      </c>
      <c r="AH66" s="123">
        <v>24.906772</v>
      </c>
      <c r="AI66" s="123">
        <v>83.776377999999994</v>
      </c>
      <c r="AJ66" s="123">
        <v>30.477088000000002</v>
      </c>
      <c r="AK66" s="123">
        <v>3.0618410000000003</v>
      </c>
      <c r="AL66" s="123">
        <v>10.114100000000001</v>
      </c>
      <c r="AM66" s="33" t="str">
        <f t="shared" si="2"/>
        <v>　　竹原市</v>
      </c>
    </row>
    <row r="67" spans="1:39" ht="26.1" customHeight="1">
      <c r="A67" s="33" t="s">
        <v>114</v>
      </c>
      <c r="B67" s="123">
        <v>3664.5771460000005</v>
      </c>
      <c r="C67" s="123">
        <v>5.0147617999999996</v>
      </c>
      <c r="D67" s="123">
        <v>893.11712299999999</v>
      </c>
      <c r="E67" s="123">
        <v>11.476839999999999</v>
      </c>
      <c r="F67" s="123">
        <v>103.11812</v>
      </c>
      <c r="G67" s="123">
        <v>97.839333999999994</v>
      </c>
      <c r="H67" s="123">
        <v>33.086366999999996</v>
      </c>
      <c r="I67" s="123">
        <v>64.036526000000009</v>
      </c>
      <c r="J67" s="123">
        <v>55.882012000000003</v>
      </c>
      <c r="K67" s="123">
        <v>87.145505700000001</v>
      </c>
      <c r="L67" s="123">
        <v>122.1162872</v>
      </c>
      <c r="M67" s="123">
        <v>80.870905000000022</v>
      </c>
      <c r="N67" s="123">
        <v>38.422297</v>
      </c>
      <c r="O67" s="123">
        <v>20.145582999999998</v>
      </c>
      <c r="P67" s="123">
        <v>40.790194999999997</v>
      </c>
      <c r="Q67" s="123">
        <v>27.007104000000002</v>
      </c>
      <c r="R67" s="123">
        <v>637.43661799999995</v>
      </c>
      <c r="S67" s="125"/>
      <c r="T67" s="125"/>
      <c r="U67" s="123">
        <v>112.34288000000001</v>
      </c>
      <c r="V67" s="123">
        <v>91.908706999999993</v>
      </c>
      <c r="W67" s="123">
        <v>87.546737000000007</v>
      </c>
      <c r="X67" s="123">
        <v>270.26269200000002</v>
      </c>
      <c r="Y67" s="123">
        <v>382.21738700000003</v>
      </c>
      <c r="Z67" s="123">
        <v>49.858404</v>
      </c>
      <c r="AA67" s="123">
        <v>91.764550999999997</v>
      </c>
      <c r="AB67" s="123">
        <v>230.64768099999998</v>
      </c>
      <c r="AC67" s="123">
        <v>45.422205000000005</v>
      </c>
      <c r="AD67" s="123">
        <v>347.43949200000003</v>
      </c>
      <c r="AE67" s="123">
        <v>21.204664999999999</v>
      </c>
      <c r="AF67" s="123">
        <v>6.7524049999999995</v>
      </c>
      <c r="AG67" s="123">
        <v>34.297545</v>
      </c>
      <c r="AH67" s="123">
        <v>86.125651000000005</v>
      </c>
      <c r="AI67" s="123">
        <v>284.35120599999999</v>
      </c>
      <c r="AJ67" s="123">
        <v>115.50882100000001</v>
      </c>
      <c r="AK67" s="123">
        <v>13.029967000000001</v>
      </c>
      <c r="AL67" s="123">
        <v>54.063290999999992</v>
      </c>
      <c r="AM67" s="33" t="str">
        <f t="shared" si="2"/>
        <v>　　東広島市</v>
      </c>
    </row>
    <row r="68" spans="1:39" ht="26.1" customHeight="1">
      <c r="A68" s="33" t="s">
        <v>115</v>
      </c>
      <c r="B68" s="123">
        <v>443.207584</v>
      </c>
      <c r="C68" s="123">
        <v>0.65047509999999997</v>
      </c>
      <c r="D68" s="123">
        <v>95.230781000000007</v>
      </c>
      <c r="E68" s="123">
        <v>1.187546</v>
      </c>
      <c r="F68" s="123">
        <v>11.451932000000001</v>
      </c>
      <c r="G68" s="123">
        <v>11.055698999999999</v>
      </c>
      <c r="H68" s="123">
        <v>3.4448619999999996</v>
      </c>
      <c r="I68" s="123">
        <v>7.4874740000000006</v>
      </c>
      <c r="J68" s="123">
        <v>6.7052040000000002</v>
      </c>
      <c r="K68" s="123">
        <v>9.5877093999999996</v>
      </c>
      <c r="L68" s="123">
        <v>13.581837199999999</v>
      </c>
      <c r="M68" s="123">
        <v>6.4112530000000003</v>
      </c>
      <c r="N68" s="123">
        <v>3.2228349999999999</v>
      </c>
      <c r="O68" s="123">
        <v>2.0025459999999997</v>
      </c>
      <c r="P68" s="123">
        <v>4.9873649999999996</v>
      </c>
      <c r="Q68" s="123">
        <v>3.5803150000000001</v>
      </c>
      <c r="R68" s="123">
        <v>81.834957000000003</v>
      </c>
      <c r="S68" s="125"/>
      <c r="T68" s="125"/>
      <c r="U68" s="123">
        <v>14.034404</v>
      </c>
      <c r="V68" s="123">
        <v>11.417657999999999</v>
      </c>
      <c r="W68" s="123">
        <v>11.103705</v>
      </c>
      <c r="X68" s="123">
        <v>35.733645000000003</v>
      </c>
      <c r="Y68" s="123">
        <v>48.165933999999993</v>
      </c>
      <c r="Z68" s="123">
        <v>5.2394600000000002</v>
      </c>
      <c r="AA68" s="123">
        <v>10.997412000000001</v>
      </c>
      <c r="AB68" s="123">
        <v>30.700484999999997</v>
      </c>
      <c r="AC68" s="123">
        <v>5.609362</v>
      </c>
      <c r="AD68" s="123">
        <v>45.905561999999996</v>
      </c>
      <c r="AE68" s="123">
        <v>2.7585120000000001</v>
      </c>
      <c r="AF68" s="123">
        <v>0.83455199999999996</v>
      </c>
      <c r="AG68" s="123">
        <v>3.635821</v>
      </c>
      <c r="AH68" s="123">
        <v>11.252998999999999</v>
      </c>
      <c r="AI68" s="123">
        <v>38.956626999999997</v>
      </c>
      <c r="AJ68" s="123">
        <v>12.828462999999999</v>
      </c>
      <c r="AK68" s="123">
        <v>1.1672230000000001</v>
      </c>
      <c r="AL68" s="123">
        <v>3.1677590000000002</v>
      </c>
      <c r="AM68" s="33" t="str">
        <f t="shared" si="2"/>
        <v>　　大崎上島町</v>
      </c>
    </row>
    <row r="69" spans="1:39" ht="26.1" customHeight="1">
      <c r="A69" s="33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6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33"/>
    </row>
    <row r="70" spans="1:39" ht="26.1" customHeight="1">
      <c r="A70" s="33" t="s">
        <v>116</v>
      </c>
      <c r="B70" s="123">
        <v>10747.844539999998</v>
      </c>
      <c r="C70" s="123">
        <v>15.341422399999997</v>
      </c>
      <c r="D70" s="123">
        <v>2452.3916100000001</v>
      </c>
      <c r="E70" s="123">
        <v>31.038789000000001</v>
      </c>
      <c r="F70" s="123">
        <v>289.23787199999998</v>
      </c>
      <c r="G70" s="123">
        <v>277.13246900000001</v>
      </c>
      <c r="H70" s="123">
        <v>89.737385000000003</v>
      </c>
      <c r="I70" s="123">
        <v>185.70618000000002</v>
      </c>
      <c r="J70" s="123">
        <v>163.80467700000003</v>
      </c>
      <c r="K70" s="123">
        <v>243.75498099999999</v>
      </c>
      <c r="L70" s="123">
        <v>343.3789094</v>
      </c>
      <c r="M70" s="123">
        <v>191.25958800000001</v>
      </c>
      <c r="N70" s="123">
        <v>93.082999000000001</v>
      </c>
      <c r="O70" s="123">
        <v>53.142626999999997</v>
      </c>
      <c r="P70" s="123">
        <v>120.723046</v>
      </c>
      <c r="Q70" s="123">
        <v>83.428057999999993</v>
      </c>
      <c r="R70" s="123">
        <v>1934.9920709999999</v>
      </c>
      <c r="S70" s="125"/>
      <c r="T70" s="125"/>
      <c r="U70" s="123">
        <v>336.38955200000004</v>
      </c>
      <c r="V70" s="123">
        <v>274.334788</v>
      </c>
      <c r="W70" s="123">
        <v>263.93427499999996</v>
      </c>
      <c r="X70" s="123">
        <v>833.4522750000001</v>
      </c>
      <c r="Y70" s="123">
        <v>1148.1387729999999</v>
      </c>
      <c r="Z70" s="123">
        <v>135.75410699999998</v>
      </c>
      <c r="AA70" s="123">
        <v>268.54313400000001</v>
      </c>
      <c r="AB70" s="123">
        <v>714.30594299999996</v>
      </c>
      <c r="AC70" s="123">
        <v>135.19641100000001</v>
      </c>
      <c r="AD70" s="123">
        <v>1071.2653209999999</v>
      </c>
      <c r="AE70" s="123">
        <v>64.935081999999994</v>
      </c>
      <c r="AF70" s="123">
        <v>20.044354000000002</v>
      </c>
      <c r="AG70" s="123">
        <v>93.936293000000006</v>
      </c>
      <c r="AH70" s="123">
        <v>264.12852600000002</v>
      </c>
      <c r="AI70" s="123">
        <v>893.55597</v>
      </c>
      <c r="AJ70" s="123">
        <v>322.47047100000003</v>
      </c>
      <c r="AK70" s="123">
        <v>32.296874999999993</v>
      </c>
      <c r="AL70" s="123">
        <v>108.880698</v>
      </c>
      <c r="AM70" s="33" t="str">
        <f t="shared" si="2"/>
        <v>東部</v>
      </c>
    </row>
    <row r="71" spans="1:39" ht="26.1" customHeight="1">
      <c r="A71" s="33" t="s">
        <v>117</v>
      </c>
      <c r="B71" s="123">
        <v>8720.4625390000001</v>
      </c>
      <c r="C71" s="123">
        <v>12.419281600000001</v>
      </c>
      <c r="D71" s="123">
        <v>2000.1845440000002</v>
      </c>
      <c r="E71" s="123">
        <v>25.352833</v>
      </c>
      <c r="F71" s="123">
        <v>235.518126</v>
      </c>
      <c r="G71" s="123">
        <v>225.56424700000002</v>
      </c>
      <c r="H71" s="123">
        <v>73.256902000000011</v>
      </c>
      <c r="I71" s="123">
        <v>151.13717800000001</v>
      </c>
      <c r="J71" s="123">
        <v>133.06590499999999</v>
      </c>
      <c r="K71" s="123">
        <v>198.76117180000003</v>
      </c>
      <c r="L71" s="123">
        <v>279.81696640000001</v>
      </c>
      <c r="M71" s="123">
        <v>157.37286800000001</v>
      </c>
      <c r="N71" s="123">
        <v>76.438675000000003</v>
      </c>
      <c r="O71" s="123">
        <v>43.449123</v>
      </c>
      <c r="P71" s="123">
        <v>97.963250999999985</v>
      </c>
      <c r="Q71" s="123">
        <v>67.441490000000002</v>
      </c>
      <c r="R71" s="123">
        <v>1566.5190899999998</v>
      </c>
      <c r="S71" s="125"/>
      <c r="T71" s="125"/>
      <c r="U71" s="123">
        <v>272.68513899999999</v>
      </c>
      <c r="V71" s="123">
        <v>222.44793100000001</v>
      </c>
      <c r="W71" s="123">
        <v>213.78888600000002</v>
      </c>
      <c r="X71" s="123">
        <v>673.83142500000008</v>
      </c>
      <c r="Y71" s="123">
        <v>930.03569900000002</v>
      </c>
      <c r="Z71" s="123">
        <v>110.73215199999999</v>
      </c>
      <c r="AA71" s="123">
        <v>218.02781899999999</v>
      </c>
      <c r="AB71" s="123">
        <v>577.33135200000004</v>
      </c>
      <c r="AC71" s="123">
        <v>109.688349</v>
      </c>
      <c r="AD71" s="123">
        <v>866.10553299999992</v>
      </c>
      <c r="AE71" s="123">
        <v>52.548450000000003</v>
      </c>
      <c r="AF71" s="123">
        <v>16.244152</v>
      </c>
      <c r="AG71" s="123">
        <v>76.624978999999996</v>
      </c>
      <c r="AH71" s="123">
        <v>213.71922699999999</v>
      </c>
      <c r="AI71" s="123">
        <v>721.41333499999996</v>
      </c>
      <c r="AJ71" s="123">
        <v>262.39585699999998</v>
      </c>
      <c r="AK71" s="123">
        <v>26.484266999999999</v>
      </c>
      <c r="AL71" s="123">
        <v>90.232991999999996</v>
      </c>
      <c r="AM71" s="33" t="str">
        <f t="shared" si="2"/>
        <v>　東部</v>
      </c>
    </row>
    <row r="72" spans="1:39" ht="26.1" customHeight="1">
      <c r="A72" s="33" t="s">
        <v>118</v>
      </c>
      <c r="B72" s="123">
        <v>3134.270673</v>
      </c>
      <c r="C72" s="123">
        <v>4.4484960999999998</v>
      </c>
      <c r="D72" s="123">
        <v>723.18520899999999</v>
      </c>
      <c r="E72" s="123">
        <v>9.1732580000000006</v>
      </c>
      <c r="F72" s="123">
        <v>84.988674999999986</v>
      </c>
      <c r="G72" s="123">
        <v>81.317419000000001</v>
      </c>
      <c r="H72" s="123">
        <v>26.512021000000001</v>
      </c>
      <c r="I72" s="123">
        <v>54.397678999999997</v>
      </c>
      <c r="J72" s="123">
        <v>47.827788999999996</v>
      </c>
      <c r="K72" s="123">
        <v>71.701469000000003</v>
      </c>
      <c r="L72" s="123">
        <v>100.90715000000002</v>
      </c>
      <c r="M72" s="123">
        <v>57.77522900000001</v>
      </c>
      <c r="N72" s="123">
        <v>27.986764000000001</v>
      </c>
      <c r="O72" s="123">
        <v>15.769297000000002</v>
      </c>
      <c r="P72" s="123">
        <v>35.185200000000009</v>
      </c>
      <c r="Q72" s="123">
        <v>24.128405999999998</v>
      </c>
      <c r="R72" s="123">
        <v>561.37261100000001</v>
      </c>
      <c r="S72" s="125"/>
      <c r="T72" s="125"/>
      <c r="U72" s="123">
        <v>97.843615999999997</v>
      </c>
      <c r="V72" s="123">
        <v>79.847979000000009</v>
      </c>
      <c r="W72" s="123">
        <v>76.657667000000004</v>
      </c>
      <c r="X72" s="123">
        <v>241.11480299999999</v>
      </c>
      <c r="Y72" s="123">
        <v>333.583395</v>
      </c>
      <c r="Z72" s="123">
        <v>40.073040000000006</v>
      </c>
      <c r="AA72" s="123">
        <v>78.401893000000001</v>
      </c>
      <c r="AB72" s="123">
        <v>206.50926600000003</v>
      </c>
      <c r="AC72" s="123">
        <v>39.371512000000003</v>
      </c>
      <c r="AD72" s="123">
        <v>309.91682700000001</v>
      </c>
      <c r="AE72" s="123">
        <v>18.818423000000003</v>
      </c>
      <c r="AF72" s="123">
        <v>5.8332850000000001</v>
      </c>
      <c r="AG72" s="123">
        <v>27.722181000000003</v>
      </c>
      <c r="AH72" s="123">
        <v>76.528300999999999</v>
      </c>
      <c r="AI72" s="123">
        <v>257.69235700000002</v>
      </c>
      <c r="AJ72" s="123">
        <v>94.713589999999996</v>
      </c>
      <c r="AK72" s="123">
        <v>9.6738509999999991</v>
      </c>
      <c r="AL72" s="123">
        <v>33.715782999999995</v>
      </c>
      <c r="AM72" s="33" t="str">
        <f t="shared" si="2"/>
        <v>　　三原市</v>
      </c>
    </row>
    <row r="73" spans="1:39" ht="26.1" customHeight="1">
      <c r="A73" s="33" t="s">
        <v>119</v>
      </c>
      <c r="B73" s="123">
        <v>4822.1983220000002</v>
      </c>
      <c r="C73" s="123">
        <v>6.8581019000000003</v>
      </c>
      <c r="D73" s="123">
        <v>1110.9567459999998</v>
      </c>
      <c r="E73" s="123">
        <v>14.109573000000001</v>
      </c>
      <c r="F73" s="123">
        <v>130.65911700000001</v>
      </c>
      <c r="G73" s="123">
        <v>125.12104400000001</v>
      </c>
      <c r="H73" s="123">
        <v>40.723224999999999</v>
      </c>
      <c r="I73" s="123">
        <v>83.922416000000013</v>
      </c>
      <c r="J73" s="123">
        <v>73.737130000000008</v>
      </c>
      <c r="K73" s="123">
        <v>110.5373223</v>
      </c>
      <c r="L73" s="123">
        <v>155.49724980000002</v>
      </c>
      <c r="M73" s="123">
        <v>87.68877599999999</v>
      </c>
      <c r="N73" s="123">
        <v>42.539450000000002</v>
      </c>
      <c r="O73" s="123">
        <v>24.161555</v>
      </c>
      <c r="P73" s="123">
        <v>54.218681000000004</v>
      </c>
      <c r="Q73" s="123">
        <v>37.192411999999997</v>
      </c>
      <c r="R73" s="123">
        <v>864.95963100000006</v>
      </c>
      <c r="S73" s="125"/>
      <c r="T73" s="125"/>
      <c r="U73" s="123">
        <v>150.77221600000001</v>
      </c>
      <c r="V73" s="123">
        <v>123.01511399999998</v>
      </c>
      <c r="W73" s="123">
        <v>118.08712899999999</v>
      </c>
      <c r="X73" s="123">
        <v>371.60438899999997</v>
      </c>
      <c r="Y73" s="123">
        <v>513.72315099999992</v>
      </c>
      <c r="Z73" s="123">
        <v>61.469718999999998</v>
      </c>
      <c r="AA73" s="123">
        <v>120.655798</v>
      </c>
      <c r="AB73" s="123">
        <v>318.36533700000001</v>
      </c>
      <c r="AC73" s="123">
        <v>60.708911000000008</v>
      </c>
      <c r="AD73" s="123">
        <v>477.69338600000003</v>
      </c>
      <c r="AE73" s="123">
        <v>29.014879000000001</v>
      </c>
      <c r="AF73" s="123">
        <v>8.973180000000001</v>
      </c>
      <c r="AG73" s="123">
        <v>42.549988999999997</v>
      </c>
      <c r="AH73" s="123">
        <v>117.942607</v>
      </c>
      <c r="AI73" s="123">
        <v>397.242347</v>
      </c>
      <c r="AJ73" s="123">
        <v>145.351541</v>
      </c>
      <c r="AK73" s="123">
        <v>14.729882</v>
      </c>
      <c r="AL73" s="123">
        <v>50.195323999999999</v>
      </c>
      <c r="AM73" s="33" t="str">
        <f t="shared" si="2"/>
        <v>　　尾道市</v>
      </c>
    </row>
    <row r="74" spans="1:39" ht="26.1" customHeight="1">
      <c r="A74" s="33" t="s">
        <v>120</v>
      </c>
      <c r="B74" s="123">
        <v>763.99354399999993</v>
      </c>
      <c r="C74" s="123">
        <v>1.1126836</v>
      </c>
      <c r="D74" s="123">
        <v>166.04258900000002</v>
      </c>
      <c r="E74" s="123">
        <v>2.0700020000000001</v>
      </c>
      <c r="F74" s="123">
        <v>19.870333999999996</v>
      </c>
      <c r="G74" s="123">
        <v>19.125784000000003</v>
      </c>
      <c r="H74" s="123">
        <v>6.0216559999999992</v>
      </c>
      <c r="I74" s="123">
        <v>12.817082999999998</v>
      </c>
      <c r="J74" s="123">
        <v>11.500985999999999</v>
      </c>
      <c r="K74" s="123">
        <v>16.522380500000001</v>
      </c>
      <c r="L74" s="123">
        <v>23.412566599999998</v>
      </c>
      <c r="M74" s="123">
        <v>11.908863</v>
      </c>
      <c r="N74" s="123">
        <v>5.9124610000000004</v>
      </c>
      <c r="O74" s="123">
        <v>3.5182710000000004</v>
      </c>
      <c r="P74" s="123">
        <v>8.5593699999999995</v>
      </c>
      <c r="Q74" s="123">
        <v>6.1206719999999999</v>
      </c>
      <c r="R74" s="123">
        <v>140.186848</v>
      </c>
      <c r="S74" s="125"/>
      <c r="T74" s="125"/>
      <c r="U74" s="123">
        <v>24.069307000000002</v>
      </c>
      <c r="V74" s="123">
        <v>19.584837999999998</v>
      </c>
      <c r="W74" s="123">
        <v>19.044089999999997</v>
      </c>
      <c r="X74" s="123">
        <v>61.112233000000003</v>
      </c>
      <c r="Y74" s="123">
        <v>82.729152999999997</v>
      </c>
      <c r="Z74" s="123">
        <v>9.189392999999999</v>
      </c>
      <c r="AA74" s="123">
        <v>18.970128000000003</v>
      </c>
      <c r="AB74" s="123">
        <v>52.456748999999995</v>
      </c>
      <c r="AC74" s="123">
        <v>9.6079259999999991</v>
      </c>
      <c r="AD74" s="123">
        <v>78.495319999999992</v>
      </c>
      <c r="AE74" s="123">
        <v>4.7151480000000001</v>
      </c>
      <c r="AF74" s="123">
        <v>1.4376870000000002</v>
      </c>
      <c r="AG74" s="123">
        <v>6.3528089999999997</v>
      </c>
      <c r="AH74" s="123">
        <v>19.248318999999999</v>
      </c>
      <c r="AI74" s="123">
        <v>66.478630999999993</v>
      </c>
      <c r="AJ74" s="123">
        <v>22.330725999999999</v>
      </c>
      <c r="AK74" s="123">
        <v>2.0805340000000001</v>
      </c>
      <c r="AL74" s="123">
        <v>6.3218849999999991</v>
      </c>
      <c r="AM74" s="33" t="str">
        <f t="shared" si="2"/>
        <v>　　世羅町</v>
      </c>
    </row>
    <row r="75" spans="1:39" ht="26.1" customHeight="1">
      <c r="A75" s="33" t="s">
        <v>137</v>
      </c>
      <c r="B75" s="123">
        <v>2027.3820009999999</v>
      </c>
      <c r="C75" s="123">
        <v>2.9221408000000002</v>
      </c>
      <c r="D75" s="123">
        <v>452.20706600000005</v>
      </c>
      <c r="E75" s="123">
        <v>5.685956</v>
      </c>
      <c r="F75" s="123">
        <v>53.719746000000001</v>
      </c>
      <c r="G75" s="123">
        <v>51.568222000000006</v>
      </c>
      <c r="H75" s="123">
        <v>16.480483</v>
      </c>
      <c r="I75" s="123">
        <v>34.569002000000005</v>
      </c>
      <c r="J75" s="123">
        <v>30.738771999999997</v>
      </c>
      <c r="K75" s="123">
        <v>44.993809200000001</v>
      </c>
      <c r="L75" s="123">
        <v>63.561942999999999</v>
      </c>
      <c r="M75" s="123">
        <v>33.886719999999997</v>
      </c>
      <c r="N75" s="123">
        <v>16.644324000000001</v>
      </c>
      <c r="O75" s="123">
        <v>9.693503999999999</v>
      </c>
      <c r="P75" s="123">
        <v>22.759795</v>
      </c>
      <c r="Q75" s="123">
        <v>15.986568</v>
      </c>
      <c r="R75" s="123">
        <v>368.472981</v>
      </c>
      <c r="S75" s="125"/>
      <c r="T75" s="125"/>
      <c r="U75" s="123">
        <v>63.704412999999995</v>
      </c>
      <c r="V75" s="123">
        <v>51.886857000000006</v>
      </c>
      <c r="W75" s="123">
        <v>50.145389000000002</v>
      </c>
      <c r="X75" s="123">
        <v>159.62084999999999</v>
      </c>
      <c r="Y75" s="123">
        <v>218.10307399999999</v>
      </c>
      <c r="Z75" s="123">
        <v>25.021954999999998</v>
      </c>
      <c r="AA75" s="123">
        <v>50.515315000000001</v>
      </c>
      <c r="AB75" s="123">
        <v>136.974591</v>
      </c>
      <c r="AC75" s="123">
        <v>25.508061999999999</v>
      </c>
      <c r="AD75" s="123">
        <v>205.15978799999999</v>
      </c>
      <c r="AE75" s="123">
        <v>12.386632000000001</v>
      </c>
      <c r="AF75" s="123">
        <v>3.8002019999999996</v>
      </c>
      <c r="AG75" s="123">
        <v>17.311313999999999</v>
      </c>
      <c r="AH75" s="123">
        <v>50.409298999999997</v>
      </c>
      <c r="AI75" s="123">
        <v>172.14263500000001</v>
      </c>
      <c r="AJ75" s="123">
        <v>60.074613999999997</v>
      </c>
      <c r="AK75" s="123">
        <v>5.812608</v>
      </c>
      <c r="AL75" s="123">
        <v>18.647705999999999</v>
      </c>
      <c r="AM75" s="33" t="str">
        <f t="shared" si="2"/>
        <v>　福山支所</v>
      </c>
    </row>
    <row r="76" spans="1:39" ht="26.1" customHeight="1">
      <c r="A76" s="33" t="s">
        <v>122</v>
      </c>
      <c r="B76" s="123">
        <v>1442.1845750000002</v>
      </c>
      <c r="C76" s="123">
        <v>2.0543154000000001</v>
      </c>
      <c r="D76" s="123">
        <v>330.71266900000001</v>
      </c>
      <c r="E76" s="123">
        <v>4.1955489999999998</v>
      </c>
      <c r="F76" s="123">
        <v>38.959372000000002</v>
      </c>
      <c r="G76" s="123">
        <v>37.311426000000004</v>
      </c>
      <c r="H76" s="123">
        <v>12.118195</v>
      </c>
      <c r="I76" s="123">
        <v>24.982709</v>
      </c>
      <c r="J76" s="123">
        <v>22.016728999999998</v>
      </c>
      <c r="K76" s="123">
        <v>32.879985699999999</v>
      </c>
      <c r="L76" s="123">
        <v>46.293305599999997</v>
      </c>
      <c r="M76" s="123">
        <v>25.991043000000001</v>
      </c>
      <c r="N76" s="123">
        <v>12.615103999999999</v>
      </c>
      <c r="O76" s="123">
        <v>7.1704070000000009</v>
      </c>
      <c r="P76" s="123">
        <v>16.208200999999999</v>
      </c>
      <c r="Q76" s="123">
        <v>11.167428999999998</v>
      </c>
      <c r="R76" s="123">
        <v>259.24320799999998</v>
      </c>
      <c r="S76" s="125"/>
      <c r="T76" s="125"/>
      <c r="U76" s="123">
        <v>45.128797999999996</v>
      </c>
      <c r="V76" s="123">
        <v>36.803427999999997</v>
      </c>
      <c r="W76" s="123">
        <v>35.365859</v>
      </c>
      <c r="X76" s="123">
        <v>111.546927</v>
      </c>
      <c r="Y76" s="123">
        <v>153.93122300000002</v>
      </c>
      <c r="Z76" s="123">
        <v>18.300152000000001</v>
      </c>
      <c r="AA76" s="123">
        <v>36.057423</v>
      </c>
      <c r="AB76" s="123">
        <v>95.612323000000004</v>
      </c>
      <c r="AC76" s="123">
        <v>18.143940000000001</v>
      </c>
      <c r="AD76" s="123">
        <v>143.40337</v>
      </c>
      <c r="AE76" s="123">
        <v>8.6998250000000006</v>
      </c>
      <c r="AF76" s="123">
        <v>2.6881550000000001</v>
      </c>
      <c r="AG76" s="123">
        <v>12.664422999999999</v>
      </c>
      <c r="AH76" s="123">
        <v>35.351953000000002</v>
      </c>
      <c r="AI76" s="123">
        <v>119.36753099999999</v>
      </c>
      <c r="AJ76" s="123">
        <v>43.339002999999998</v>
      </c>
      <c r="AK76" s="123">
        <v>4.3559390000000002</v>
      </c>
      <c r="AL76" s="123">
        <v>14.709804</v>
      </c>
      <c r="AM76" s="33" t="str">
        <f t="shared" si="2"/>
        <v>　　府中市</v>
      </c>
    </row>
    <row r="77" spans="1:39" ht="26.1" customHeight="1">
      <c r="A77" s="33" t="s">
        <v>123</v>
      </c>
      <c r="B77" s="123">
        <v>585.19742599999995</v>
      </c>
      <c r="C77" s="123">
        <v>0.86782540000000008</v>
      </c>
      <c r="D77" s="123">
        <v>121.49439700000001</v>
      </c>
      <c r="E77" s="123">
        <v>1.490407</v>
      </c>
      <c r="F77" s="123">
        <v>14.760374000000001</v>
      </c>
      <c r="G77" s="123">
        <v>14.256796</v>
      </c>
      <c r="H77" s="123">
        <v>4.3622879999999995</v>
      </c>
      <c r="I77" s="123">
        <v>9.5862930000000013</v>
      </c>
      <c r="J77" s="123">
        <v>8.7220429999999993</v>
      </c>
      <c r="K77" s="123">
        <v>12.113823500000001</v>
      </c>
      <c r="L77" s="123">
        <v>17.268637399999999</v>
      </c>
      <c r="M77" s="123">
        <v>7.8956770000000001</v>
      </c>
      <c r="N77" s="123">
        <v>4.0292199999999996</v>
      </c>
      <c r="O77" s="123">
        <v>2.5230969999999999</v>
      </c>
      <c r="P77" s="123">
        <v>6.5515939999999997</v>
      </c>
      <c r="Q77" s="123">
        <v>4.8191389999999998</v>
      </c>
      <c r="R77" s="123">
        <v>109.22977299999999</v>
      </c>
      <c r="S77" s="125"/>
      <c r="T77" s="125"/>
      <c r="U77" s="123">
        <v>18.575614999999999</v>
      </c>
      <c r="V77" s="123">
        <v>15.083429000000001</v>
      </c>
      <c r="W77" s="123">
        <v>14.779530000000001</v>
      </c>
      <c r="X77" s="123">
        <v>48.073922999999994</v>
      </c>
      <c r="Y77" s="123">
        <v>64.171851000000004</v>
      </c>
      <c r="Z77" s="123">
        <v>6.7218029999999995</v>
      </c>
      <c r="AA77" s="123">
        <v>14.457892000000001</v>
      </c>
      <c r="AB77" s="123">
        <v>41.362268</v>
      </c>
      <c r="AC77" s="123">
        <v>7.3641220000000001</v>
      </c>
      <c r="AD77" s="123">
        <v>61.756418000000011</v>
      </c>
      <c r="AE77" s="123">
        <v>3.6868069999999999</v>
      </c>
      <c r="AF77" s="123">
        <v>1.112047</v>
      </c>
      <c r="AG77" s="123">
        <v>4.6468910000000001</v>
      </c>
      <c r="AH77" s="123">
        <v>15.057345999999999</v>
      </c>
      <c r="AI77" s="123">
        <v>52.775103999999999</v>
      </c>
      <c r="AJ77" s="123">
        <v>16.735610999999999</v>
      </c>
      <c r="AK77" s="123">
        <v>1.456669</v>
      </c>
      <c r="AL77" s="123">
        <v>3.9379020000000002</v>
      </c>
      <c r="AM77" s="33" t="str">
        <f t="shared" si="2"/>
        <v>　　神石高原町</v>
      </c>
    </row>
    <row r="78" spans="1:39" ht="26.1" customHeight="1">
      <c r="A78" s="31" t="s">
        <v>3</v>
      </c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4"/>
      <c r="O78" s="123"/>
      <c r="P78" s="123"/>
      <c r="Q78" s="123"/>
      <c r="R78" s="123"/>
      <c r="S78" s="125"/>
      <c r="T78" s="125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33"/>
    </row>
    <row r="79" spans="1:39" ht="26.1" customHeight="1">
      <c r="A79" s="33" t="s">
        <v>124</v>
      </c>
      <c r="B79" s="123">
        <v>4037.6330100000005</v>
      </c>
      <c r="C79" s="123">
        <v>5.8827672000000009</v>
      </c>
      <c r="D79" s="123">
        <v>874.02533500000004</v>
      </c>
      <c r="E79" s="123">
        <v>10.87651</v>
      </c>
      <c r="F79" s="123">
        <v>104.764933</v>
      </c>
      <c r="G79" s="123">
        <v>100.77971299999999</v>
      </c>
      <c r="H79" s="123">
        <v>31.658358</v>
      </c>
      <c r="I79" s="123">
        <v>67.523921999999999</v>
      </c>
      <c r="J79" s="123">
        <v>60.67732199999999</v>
      </c>
      <c r="K79" s="123">
        <v>86.893222399999999</v>
      </c>
      <c r="L79" s="123">
        <v>123.2357332</v>
      </c>
      <c r="M79" s="123">
        <v>62.291435999999997</v>
      </c>
      <c r="N79" s="123">
        <v>31.044270999999998</v>
      </c>
      <c r="O79" s="123">
        <v>18.554372000000001</v>
      </c>
      <c r="P79" s="123">
        <v>45.220641000000001</v>
      </c>
      <c r="Q79" s="123">
        <v>32.413769000000002</v>
      </c>
      <c r="R79" s="123">
        <v>741.65933999999993</v>
      </c>
      <c r="S79" s="125"/>
      <c r="T79" s="125"/>
      <c r="U79" s="123">
        <v>127.27802799999999</v>
      </c>
      <c r="V79" s="123">
        <v>103.53648500000001</v>
      </c>
      <c r="W79" s="123">
        <v>100.685151</v>
      </c>
      <c r="X79" s="123">
        <v>323.52066000000002</v>
      </c>
      <c r="Y79" s="123">
        <v>437.66119099999997</v>
      </c>
      <c r="Z79" s="123">
        <v>48.385326000000006</v>
      </c>
      <c r="AA79" s="123">
        <v>100.16315</v>
      </c>
      <c r="AB79" s="123">
        <v>277.932593</v>
      </c>
      <c r="AC79" s="123">
        <v>50.726237000000005</v>
      </c>
      <c r="AD79" s="123">
        <v>415.76159000000001</v>
      </c>
      <c r="AE79" s="123">
        <v>24.968254000000002</v>
      </c>
      <c r="AF79" s="123">
        <v>7.6144040000000004</v>
      </c>
      <c r="AG79" s="123">
        <v>33.456519</v>
      </c>
      <c r="AH79" s="123">
        <v>101.743256</v>
      </c>
      <c r="AI79" s="123">
        <v>351.59098000000006</v>
      </c>
      <c r="AJ79" s="123">
        <v>118.149607</v>
      </c>
      <c r="AK79" s="123">
        <v>11.028750999999998</v>
      </c>
      <c r="AL79" s="123">
        <v>33.892343999999994</v>
      </c>
      <c r="AM79" s="33" t="str">
        <f t="shared" si="2"/>
        <v>北部</v>
      </c>
    </row>
    <row r="80" spans="1:39" ht="26.1" customHeight="1">
      <c r="A80" s="33" t="s">
        <v>125</v>
      </c>
      <c r="B80" s="123">
        <v>2189.1156700000001</v>
      </c>
      <c r="C80" s="123">
        <v>3.1744140000000005</v>
      </c>
      <c r="D80" s="123">
        <v>476.953191</v>
      </c>
      <c r="E80" s="123">
        <v>5.9460889999999997</v>
      </c>
      <c r="F80" s="123">
        <v>57.037845000000004</v>
      </c>
      <c r="G80" s="123">
        <v>54.797081000000006</v>
      </c>
      <c r="H80" s="123">
        <v>17.306386</v>
      </c>
      <c r="I80" s="123">
        <v>36.519989000000002</v>
      </c>
      <c r="J80" s="123">
        <v>32.849246000000001</v>
      </c>
      <c r="K80" s="123">
        <v>47.2553038</v>
      </c>
      <c r="L80" s="123">
        <v>66.998308800000004</v>
      </c>
      <c r="M80" s="123">
        <v>34.860339000000003</v>
      </c>
      <c r="N80" s="123">
        <v>17.292055000000001</v>
      </c>
      <c r="O80" s="123">
        <v>10.171077</v>
      </c>
      <c r="P80" s="123">
        <v>24.468993000000001</v>
      </c>
      <c r="Q80" s="123">
        <v>17.497415</v>
      </c>
      <c r="R80" s="123">
        <v>400.771862</v>
      </c>
      <c r="S80" s="125"/>
      <c r="T80" s="125"/>
      <c r="U80" s="123">
        <v>68.815295000000006</v>
      </c>
      <c r="V80" s="123">
        <v>55.989075</v>
      </c>
      <c r="W80" s="123">
        <v>54.436374000000001</v>
      </c>
      <c r="X80" s="123">
        <v>174.67600099999999</v>
      </c>
      <c r="Y80" s="123">
        <v>236.76723699999997</v>
      </c>
      <c r="Z80" s="123">
        <v>26.441669999999998</v>
      </c>
      <c r="AA80" s="123">
        <v>54.277695999999999</v>
      </c>
      <c r="AB80" s="123">
        <v>149.994361</v>
      </c>
      <c r="AC80" s="123">
        <v>27.428468000000002</v>
      </c>
      <c r="AD80" s="123">
        <v>224.45280700000001</v>
      </c>
      <c r="AE80" s="123">
        <v>13.4756</v>
      </c>
      <c r="AF80" s="123">
        <v>4.124924</v>
      </c>
      <c r="AG80" s="123">
        <v>18.254968999999999</v>
      </c>
      <c r="AH80" s="123">
        <v>54.931759</v>
      </c>
      <c r="AI80" s="123">
        <v>189.66138599999999</v>
      </c>
      <c r="AJ80" s="123">
        <v>64.376562000000007</v>
      </c>
      <c r="AK80" s="123">
        <v>6.0906640000000003</v>
      </c>
      <c r="AL80" s="123">
        <v>19.551911</v>
      </c>
      <c r="AM80" s="33" t="str">
        <f t="shared" si="2"/>
        <v>　　三次市</v>
      </c>
    </row>
    <row r="81" spans="1:39" ht="26.1" customHeight="1">
      <c r="A81" s="33" t="s">
        <v>126</v>
      </c>
      <c r="B81" s="123">
        <v>1848.5173399999999</v>
      </c>
      <c r="C81" s="123">
        <v>2.7083531999999995</v>
      </c>
      <c r="D81" s="123">
        <v>397.07214399999998</v>
      </c>
      <c r="E81" s="123">
        <v>4.9304209999999999</v>
      </c>
      <c r="F81" s="123">
        <v>47.727087999999995</v>
      </c>
      <c r="G81" s="123">
        <v>45.982632000000002</v>
      </c>
      <c r="H81" s="123">
        <v>14.351972000000002</v>
      </c>
      <c r="I81" s="123">
        <v>31.003933</v>
      </c>
      <c r="J81" s="123">
        <v>27.828075999999999</v>
      </c>
      <c r="K81" s="123">
        <v>39.637918600000006</v>
      </c>
      <c r="L81" s="123">
        <v>56.237424400000002</v>
      </c>
      <c r="M81" s="123">
        <v>27.431097000000001</v>
      </c>
      <c r="N81" s="123">
        <v>13.752215999999999</v>
      </c>
      <c r="O81" s="123">
        <v>8.3832950000000004</v>
      </c>
      <c r="P81" s="123">
        <v>20.751647999999999</v>
      </c>
      <c r="Q81" s="123">
        <v>14.916353999999998</v>
      </c>
      <c r="R81" s="123">
        <v>340.88747799999999</v>
      </c>
      <c r="S81" s="125"/>
      <c r="T81" s="125"/>
      <c r="U81" s="123">
        <v>58.462732999999993</v>
      </c>
      <c r="V81" s="123">
        <v>47.547409999999999</v>
      </c>
      <c r="W81" s="123">
        <v>46.248777000000004</v>
      </c>
      <c r="X81" s="123">
        <v>148.84465900000001</v>
      </c>
      <c r="Y81" s="123">
        <v>200.89395399999998</v>
      </c>
      <c r="Z81" s="123">
        <v>21.943656000000004</v>
      </c>
      <c r="AA81" s="123">
        <v>45.885454000000003</v>
      </c>
      <c r="AB81" s="123">
        <v>127.938232</v>
      </c>
      <c r="AC81" s="123">
        <v>23.297768999999999</v>
      </c>
      <c r="AD81" s="123">
        <v>191.30878300000001</v>
      </c>
      <c r="AE81" s="123">
        <v>11.492654</v>
      </c>
      <c r="AF81" s="123">
        <v>3.4894799999999995</v>
      </c>
      <c r="AG81" s="123">
        <v>15.201550000000001</v>
      </c>
      <c r="AH81" s="123">
        <v>46.811497000000003</v>
      </c>
      <c r="AI81" s="123">
        <v>161.92959400000001</v>
      </c>
      <c r="AJ81" s="123">
        <v>53.773045000000003</v>
      </c>
      <c r="AK81" s="123">
        <v>4.9380870000000003</v>
      </c>
      <c r="AL81" s="123">
        <v>14.340433000000001</v>
      </c>
      <c r="AM81" s="33" t="str">
        <f t="shared" si="2"/>
        <v>　　庄原市</v>
      </c>
    </row>
    <row r="82" spans="1:39" ht="26.1" customHeight="1">
      <c r="A82" s="43"/>
      <c r="B82" s="129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8"/>
      <c r="O82" s="127"/>
      <c r="P82" s="127"/>
      <c r="Q82" s="127"/>
      <c r="R82" s="127"/>
      <c r="S82" s="125"/>
      <c r="T82" s="125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45"/>
    </row>
    <row r="83" spans="1:39" ht="26.1" customHeight="1">
      <c r="A83" s="40" t="s">
        <v>94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2" pageOrder="overThenDown" orientation="portrait" r:id="rId1"/>
  <headerFooter alignWithMargins="0"/>
  <rowBreaks count="1" manualBreakCount="1">
    <brk id="40" max="37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ＳＭＲ</vt:lpstr>
      <vt:lpstr>男</vt:lpstr>
      <vt:lpstr>女</vt:lpstr>
      <vt:lpstr>実数</vt:lpstr>
      <vt:lpstr>実数（男）</vt:lpstr>
      <vt:lpstr>実数（女）</vt:lpstr>
      <vt:lpstr>期待死亡数</vt:lpstr>
      <vt:lpstr>期待死亡数（男）</vt:lpstr>
      <vt:lpstr>期待死亡数（女）</vt:lpstr>
      <vt:lpstr>実数!Print_Area</vt:lpstr>
      <vt:lpstr>'実数（女）'!Print_Area</vt:lpstr>
      <vt:lpstr>'実数（男）'!Print_Area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2016-12-14T00:32:35Z</cp:lastPrinted>
  <dcterms:created xsi:type="dcterms:W3CDTF">2016-11-25T06:03:20Z</dcterms:created>
  <dcterms:modified xsi:type="dcterms:W3CDTF">2016-12-14T00:32:40Z</dcterms:modified>
</cp:coreProperties>
</file>